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colors3.xml" ContentType="application/vnd.ms-office.chartcolorstyle+xml"/>
  <Override PartName="/xl/charts/colors4.xml" ContentType="application/vnd.ms-office.chartcolorstyle+xml"/>
  <Override PartName="/xl/charts/colors5.xml" ContentType="application/vnd.ms-office.chartcolorstyle+xml"/>
  <Override PartName="/xl/charts/colors6.xml" ContentType="application/vnd.ms-office.chartcolorstyle+xml"/>
  <Override PartName="/xl/charts/colors7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charts/style3.xml" ContentType="application/vnd.ms-office.chartstyle+xml"/>
  <Override PartName="/xl/charts/style4.xml" ContentType="application/vnd.ms-office.chartstyle+xml"/>
  <Override PartName="/xl/charts/style5.xml" ContentType="application/vnd.ms-office.chartstyle+xml"/>
  <Override PartName="/xl/charts/style6.xml" ContentType="application/vnd.ms-office.chartstyle+xml"/>
  <Override PartName="/xl/charts/style7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490" windowHeight="7815" activeTab="3"/>
  </bookViews>
  <sheets>
    <sheet name="Data" sheetId="2" r:id="rId1"/>
    <sheet name="Income source" sheetId="3" r:id="rId2"/>
    <sheet name="Spendings $ Income" sheetId="4" r:id="rId3"/>
    <sheet name="Dashboard" sheetId="1" r:id="rId4"/>
  </sheets>
  <calcPr calcId="144525"/>
</workbook>
</file>

<file path=xl/sharedStrings.xml><?xml version="1.0" encoding="utf-8"?>
<sst xmlns="http://schemas.openxmlformats.org/spreadsheetml/2006/main" count="53" uniqueCount="35">
  <si>
    <t>Year</t>
  </si>
  <si>
    <t>Month</t>
  </si>
  <si>
    <t>Salary</t>
  </si>
  <si>
    <t>Groceries</t>
  </si>
  <si>
    <t>Rent</t>
  </si>
  <si>
    <t>Bills</t>
  </si>
  <si>
    <t>Canada</t>
  </si>
  <si>
    <t>Others</t>
  </si>
  <si>
    <t>Stock</t>
  </si>
  <si>
    <t>Amount</t>
  </si>
  <si>
    <t>Assets</t>
  </si>
  <si>
    <t>Last Date</t>
  </si>
  <si>
    <t>February</t>
  </si>
  <si>
    <t>House</t>
  </si>
  <si>
    <t>March</t>
  </si>
  <si>
    <t>Thursday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</si>
  <si>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</si>
  <si>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</si>
  <si>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</si>
  <si>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</si>
  <si>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</si>
  <si>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</si>
  <si>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</si>
  <si>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</si>
  <si>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</si>
  <si>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January</t>
  </si>
  <si>
    <t>Total</t>
  </si>
  <si>
    <t>Income source</t>
  </si>
  <si>
    <t>My3Keys</t>
  </si>
  <si>
    <t>Kalba</t>
  </si>
  <si>
    <t>Family</t>
  </si>
  <si>
    <t>Expenditures</t>
  </si>
  <si>
    <t>Income</t>
  </si>
  <si>
    <t>Income Goal</t>
  </si>
  <si>
    <t>Percentage</t>
  </si>
</sst>
</file>

<file path=xl/styles.xml><?xml version="1.0" encoding="utf-8"?>
<styleSheet xmlns="http://schemas.openxmlformats.org/spreadsheetml/2006/main">
  <numFmts count="12">
    <numFmt numFmtId="176" formatCode="[$-409]d\-mmm;@"/>
    <numFmt numFmtId="44" formatCode="_(&quot;$&quot;* #,##0.00_);_(&quot;$&quot;* \(#,##0.00\);_(&quot;$&quot;* &quot;-&quot;??_);_(@_)"/>
    <numFmt numFmtId="177" formatCode="[$-409]dddd;@"/>
    <numFmt numFmtId="178" formatCode="[$-409]dddd\,mmmm\ d\,yyyy;@"/>
    <numFmt numFmtId="179" formatCode="h:mm;@"/>
    <numFmt numFmtId="180" formatCode="_ * #,##0_ ;_ * \-#,##0_ ;_ * &quot;-&quot;_ ;_ @_ "/>
    <numFmt numFmtId="181" formatCode="_ * #,##0.00_ ;_ * \-#,##0.00_ ;_ * &quot;-&quot;??_ ;_ @_ "/>
    <numFmt numFmtId="42" formatCode="_(&quot;$&quot;* #,##0_);_(&quot;$&quot;* \(#,##0\);_(&quot;$&quot;* &quot;-&quot;_);_(@_)"/>
    <numFmt numFmtId="182" formatCode="[$€-2]\ #,##0.00;[Red]\-[$€-2]\ #,##0.00"/>
    <numFmt numFmtId="183" formatCode="_ [$€-2]\ * #,##0.00_ ;_ [$€-2]\ * \-#,##0.00_ ;_ [$€-2]\ * &quot;-&quot;??_ ;_ @_ "/>
    <numFmt numFmtId="184" formatCode="0.00_);[Red]\(0.00\)"/>
    <numFmt numFmtId="185" formatCode="0.00000%"/>
  </numFmts>
  <fonts count="37">
    <font>
      <sz val="11"/>
      <color theme="1"/>
      <name val="Calibri"/>
      <charset val="204"/>
      <scheme val="minor"/>
    </font>
    <font>
      <b/>
      <sz val="11"/>
      <color theme="1"/>
      <name val="Arial"/>
      <charset val="134"/>
    </font>
    <font>
      <sz val="10"/>
      <color theme="1"/>
      <name val="Arial"/>
      <charset val="204"/>
    </font>
    <font>
      <sz val="10"/>
      <color rgb="FFFF0000"/>
      <name val="Arial"/>
      <charset val="204"/>
    </font>
    <font>
      <sz val="10"/>
      <color theme="1"/>
      <name val="Arial"/>
      <charset val="134"/>
    </font>
    <font>
      <b/>
      <sz val="10"/>
      <color theme="1"/>
      <name val="Arial"/>
      <charset val="134"/>
    </font>
    <font>
      <b/>
      <sz val="10"/>
      <color rgb="FFFF0000"/>
      <name val="Arial"/>
      <charset val="134"/>
    </font>
    <font>
      <b/>
      <sz val="11"/>
      <color theme="1"/>
      <name val="Calibri"/>
      <charset val="204"/>
      <scheme val="minor"/>
    </font>
    <font>
      <sz val="10"/>
      <name val="Arial"/>
      <charset val="134"/>
    </font>
    <font>
      <sz val="10"/>
      <color rgb="FF00B050"/>
      <name val="Arial"/>
      <charset val="204"/>
    </font>
    <font>
      <sz val="10"/>
      <color rgb="FF00B050"/>
      <name val="Arial"/>
      <charset val="134"/>
    </font>
    <font>
      <b/>
      <sz val="10"/>
      <color rgb="FF00B050"/>
      <name val="Arial"/>
      <charset val="134"/>
    </font>
    <font>
      <b/>
      <sz val="12"/>
      <color theme="1"/>
      <name val="Arial"/>
      <charset val="204"/>
    </font>
    <font>
      <b/>
      <sz val="10"/>
      <color theme="1"/>
      <name val="Arial"/>
      <charset val="204"/>
    </font>
    <font>
      <b/>
      <sz val="11"/>
      <color theme="1"/>
      <name val="Arial"/>
      <charset val="204"/>
    </font>
    <font>
      <b/>
      <sz val="10"/>
      <color rgb="FFFF0000"/>
      <name val="Arial"/>
      <charset val="204"/>
    </font>
    <font>
      <b/>
      <sz val="10"/>
      <color rgb="FF00B050"/>
      <name val="Arial"/>
      <charset val="204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b/>
      <sz val="11"/>
      <color theme="3"/>
      <name val="Calibri"/>
      <charset val="134"/>
      <scheme val="minor"/>
    </font>
    <font>
      <u/>
      <sz val="11"/>
      <color rgb="FF80008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4" tint="0.4"/>
        <bgColor indexed="64"/>
      </patternFill>
    </fill>
    <fill>
      <patternFill patternType="solid">
        <fgColor rgb="FF6FA8D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5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/>
    <xf numFmtId="0" fontId="17" fillId="10" borderId="0" applyNumberFormat="0" applyBorder="0" applyAlignment="0" applyProtection="0">
      <alignment vertical="center"/>
    </xf>
    <xf numFmtId="181" fontId="19" fillId="0" borderId="0" applyFont="0" applyFill="0" applyBorder="0" applyAlignment="0" applyProtection="0">
      <alignment vertical="center"/>
    </xf>
    <xf numFmtId="180" fontId="19" fillId="0" borderId="0" applyFont="0" applyFill="0" applyBorder="0" applyAlignment="0" applyProtection="0">
      <alignment vertical="center"/>
    </xf>
    <xf numFmtId="42" fontId="19" fillId="0" borderId="0" applyFont="0" applyFill="0" applyBorder="0" applyAlignment="0" applyProtection="0">
      <alignment vertical="center"/>
    </xf>
    <xf numFmtId="44" fontId="19" fillId="0" borderId="0" applyFont="0" applyFill="0" applyBorder="0" applyAlignment="0" applyProtection="0">
      <alignment vertical="center"/>
    </xf>
    <xf numFmtId="9" fontId="19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14" borderId="3" applyNumberFormat="0" applyAlignment="0" applyProtection="0">
      <alignment vertical="center"/>
    </xf>
    <xf numFmtId="0" fontId="24" fillId="0" borderId="4" applyNumberFormat="0" applyFill="0" applyAlignment="0" applyProtection="0">
      <alignment vertical="center"/>
    </xf>
    <xf numFmtId="0" fontId="19" fillId="15" borderId="5" applyNumberFormat="0" applyFont="0" applyAlignment="0" applyProtection="0">
      <alignment vertical="center"/>
    </xf>
    <xf numFmtId="0" fontId="17" fillId="19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4" applyNumberFormat="0" applyFill="0" applyAlignment="0" applyProtection="0">
      <alignment vertical="center"/>
    </xf>
    <xf numFmtId="0" fontId="21" fillId="0" borderId="7" applyNumberFormat="0" applyFill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31" fillId="20" borderId="9" applyNumberFormat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32" fillId="25" borderId="0" applyNumberFormat="0" applyBorder="0" applyAlignment="0" applyProtection="0">
      <alignment vertical="center"/>
    </xf>
    <xf numFmtId="0" fontId="33" fillId="26" borderId="10" applyNumberFormat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34" fillId="26" borderId="9" applyNumberFormat="0" applyAlignment="0" applyProtection="0">
      <alignment vertical="center"/>
    </xf>
    <xf numFmtId="0" fontId="29" fillId="0" borderId="6" applyNumberFormat="0" applyFill="0" applyAlignment="0" applyProtection="0">
      <alignment vertical="center"/>
    </xf>
    <xf numFmtId="0" fontId="30" fillId="0" borderId="8" applyNumberFormat="0" applyFill="0" applyAlignment="0" applyProtection="0">
      <alignment vertical="center"/>
    </xf>
    <xf numFmtId="0" fontId="35" fillId="27" borderId="0" applyNumberFormat="0" applyBorder="0" applyAlignment="0" applyProtection="0">
      <alignment vertical="center"/>
    </xf>
    <xf numFmtId="0" fontId="36" fillId="28" borderId="0" applyNumberFormat="0" applyBorder="0" applyAlignment="0" applyProtection="0">
      <alignment vertical="center"/>
    </xf>
    <xf numFmtId="0" fontId="18" fillId="2" borderId="0" applyNumberFormat="0" applyBorder="0" applyAlignment="0" applyProtection="0">
      <alignment vertical="center"/>
    </xf>
    <xf numFmtId="0" fontId="17" fillId="31" borderId="0" applyNumberFormat="0" applyBorder="0" applyAlignment="0" applyProtection="0">
      <alignment vertical="center"/>
    </xf>
    <xf numFmtId="0" fontId="18" fillId="18" borderId="0" applyNumberFormat="0" applyBorder="0" applyAlignment="0" applyProtection="0">
      <alignment vertical="center"/>
    </xf>
    <xf numFmtId="0" fontId="18" fillId="33" borderId="0" applyNumberFormat="0" applyBorder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0" fontId="17" fillId="11" borderId="0" applyNumberFormat="0" applyBorder="0" applyAlignment="0" applyProtection="0">
      <alignment vertical="center"/>
    </xf>
    <xf numFmtId="0" fontId="18" fillId="7" borderId="0" applyNumberFormat="0" applyBorder="0" applyAlignment="0" applyProtection="0">
      <alignment vertical="center"/>
    </xf>
    <xf numFmtId="0" fontId="18" fillId="22" borderId="0" applyNumberFormat="0" applyBorder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0" fontId="18" fillId="30" borderId="0" applyNumberFormat="0" applyBorder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7" fillId="34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7" fillId="5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</cellStyleXfs>
  <cellXfs count="54">
    <xf numFmtId="0" fontId="0" fillId="0" borderId="0" xfId="0"/>
    <xf numFmtId="182" fontId="0" fillId="0" borderId="0" xfId="0" applyNumberFormat="1" applyBorder="1"/>
    <xf numFmtId="0" fontId="0" fillId="0" borderId="0" xfId="0" applyAlignment="1">
      <alignment horizontal="center"/>
    </xf>
    <xf numFmtId="176" fontId="0" fillId="0" borderId="0" xfId="0" applyNumberFormat="1"/>
    <xf numFmtId="0" fontId="1" fillId="2" borderId="1" xfId="0" applyFont="1" applyFill="1" applyBorder="1" applyAlignment="1">
      <alignment wrapText="1"/>
    </xf>
    <xf numFmtId="183" fontId="2" fillId="0" borderId="1" xfId="0" applyNumberFormat="1" applyFont="1" applyBorder="1" applyAlignment="1">
      <alignment horizontal="right" wrapText="1"/>
    </xf>
    <xf numFmtId="183" fontId="3" fillId="3" borderId="1" xfId="0" applyNumberFormat="1" applyFont="1" applyFill="1" applyBorder="1" applyAlignment="1">
      <alignment horizontal="right" wrapText="1"/>
    </xf>
    <xf numFmtId="183" fontId="4" fillId="0" borderId="1" xfId="0" applyNumberFormat="1" applyFont="1" applyBorder="1" applyAlignment="1">
      <alignment horizontal="right" wrapText="1"/>
    </xf>
    <xf numFmtId="183" fontId="4" fillId="0" borderId="1" xfId="0" applyNumberFormat="1" applyFont="1" applyBorder="1" applyAlignment="1">
      <alignment wrapText="1"/>
    </xf>
    <xf numFmtId="182" fontId="5" fillId="3" borderId="1" xfId="0" applyNumberFormat="1" applyFont="1" applyFill="1" applyBorder="1" applyAlignment="1">
      <alignment horizontal="right" wrapText="1"/>
    </xf>
    <xf numFmtId="183" fontId="5" fillId="3" borderId="1" xfId="0" applyNumberFormat="1" applyFont="1" applyFill="1" applyBorder="1" applyAlignment="1">
      <alignment horizontal="right" wrapText="1"/>
    </xf>
    <xf numFmtId="183" fontId="6" fillId="3" borderId="1" xfId="0" applyNumberFormat="1" applyFont="1" applyFill="1" applyBorder="1" applyAlignment="1">
      <alignment horizontal="right" wrapText="1"/>
    </xf>
    <xf numFmtId="0" fontId="7" fillId="0" borderId="1" xfId="0" applyFont="1" applyBorder="1"/>
    <xf numFmtId="183" fontId="8" fillId="0" borderId="1" xfId="0" applyNumberFormat="1" applyFont="1" applyFill="1" applyBorder="1" applyAlignment="1">
      <alignment horizontal="right" wrapText="1"/>
    </xf>
    <xf numFmtId="0" fontId="0" fillId="0" borderId="1" xfId="0" applyBorder="1"/>
    <xf numFmtId="184" fontId="0" fillId="0" borderId="0" xfId="6" applyNumberFormat="1" applyFont="1" applyAlignment="1"/>
    <xf numFmtId="185" fontId="0" fillId="0" borderId="1" xfId="6" applyNumberFormat="1" applyFont="1" applyBorder="1" applyAlignment="1"/>
    <xf numFmtId="9" fontId="0" fillId="0" borderId="1" xfId="6" applyNumberFormat="1" applyFont="1" applyBorder="1" applyAlignment="1"/>
    <xf numFmtId="183" fontId="9" fillId="0" borderId="1" xfId="0" applyNumberFormat="1" applyFont="1" applyBorder="1" applyAlignment="1">
      <alignment horizontal="right" wrapText="1"/>
    </xf>
    <xf numFmtId="183" fontId="10" fillId="0" borderId="1" xfId="0" applyNumberFormat="1" applyFont="1" applyBorder="1" applyAlignment="1">
      <alignment horizontal="right" wrapText="1"/>
    </xf>
    <xf numFmtId="183" fontId="10" fillId="0" borderId="1" xfId="0" applyNumberFormat="1" applyFont="1" applyBorder="1" applyAlignment="1">
      <alignment wrapText="1"/>
    </xf>
    <xf numFmtId="182" fontId="11" fillId="3" borderId="1" xfId="0" applyNumberFormat="1" applyFont="1" applyFill="1" applyBorder="1" applyAlignment="1">
      <alignment horizontal="right" wrapText="1"/>
    </xf>
    <xf numFmtId="183" fontId="4" fillId="0" borderId="0" xfId="0" applyNumberFormat="1" applyFont="1" applyBorder="1" applyAlignment="1">
      <alignment wrapText="1"/>
    </xf>
    <xf numFmtId="0" fontId="0" fillId="0" borderId="0" xfId="0" applyBorder="1"/>
    <xf numFmtId="0" fontId="4" fillId="0" borderId="0" xfId="0" applyFont="1" applyBorder="1" applyAlignment="1">
      <alignment wrapText="1"/>
    </xf>
    <xf numFmtId="182" fontId="4" fillId="0" borderId="0" xfId="0" applyNumberFormat="1" applyFont="1" applyFill="1" applyBorder="1" applyAlignment="1">
      <alignment horizontal="right" wrapText="1"/>
    </xf>
    <xf numFmtId="0" fontId="12" fillId="0" borderId="1" xfId="0" applyFont="1" applyBorder="1"/>
    <xf numFmtId="183" fontId="11" fillId="0" borderId="1" xfId="0" applyNumberFormat="1" applyFont="1" applyFill="1" applyBorder="1" applyAlignment="1">
      <alignment horizontal="right" wrapText="1"/>
    </xf>
    <xf numFmtId="183" fontId="13" fillId="0" borderId="1" xfId="0" applyNumberFormat="1" applyFont="1" applyBorder="1" applyAlignment="1">
      <alignment horizontal="right" wrapText="1"/>
    </xf>
    <xf numFmtId="178" fontId="0" fillId="0" borderId="0" xfId="0" applyNumberFormat="1"/>
    <xf numFmtId="0" fontId="14" fillId="2" borderId="1" xfId="0" applyFont="1" applyFill="1" applyBorder="1"/>
    <xf numFmtId="178" fontId="1" fillId="2" borderId="1" xfId="0" applyNumberFormat="1" applyFont="1" applyFill="1" applyBorder="1" applyAlignment="1">
      <alignment wrapText="1"/>
    </xf>
    <xf numFmtId="0" fontId="13" fillId="3" borderId="1" xfId="0" applyFont="1" applyFill="1" applyBorder="1" applyAlignment="1">
      <alignment horizontal="left"/>
    </xf>
    <xf numFmtId="178" fontId="5" fillId="3" borderId="1" xfId="0" applyNumberFormat="1" applyFont="1" applyFill="1" applyBorder="1" applyAlignment="1">
      <alignment wrapText="1"/>
    </xf>
    <xf numFmtId="183" fontId="4" fillId="0" borderId="2" xfId="0" applyNumberFormat="1" applyFont="1" applyBorder="1" applyAlignment="1">
      <alignment wrapText="1"/>
    </xf>
    <xf numFmtId="0" fontId="4" fillId="0" borderId="2" xfId="0" applyFont="1" applyBorder="1" applyAlignment="1">
      <alignment wrapText="1"/>
    </xf>
    <xf numFmtId="0" fontId="4" fillId="0" borderId="1" xfId="0" applyFont="1" applyBorder="1" applyAlignment="1">
      <alignment wrapText="1"/>
    </xf>
    <xf numFmtId="182" fontId="4" fillId="0" borderId="1" xfId="0" applyNumberFormat="1" applyFont="1" applyFill="1" applyBorder="1" applyAlignment="1">
      <alignment horizontal="right" wrapText="1"/>
    </xf>
    <xf numFmtId="0" fontId="7" fillId="2" borderId="1" xfId="0" applyFont="1" applyFill="1" applyBorder="1"/>
    <xf numFmtId="178" fontId="0" fillId="3" borderId="1" xfId="0" applyNumberFormat="1" applyFill="1" applyBorder="1"/>
    <xf numFmtId="0" fontId="5" fillId="4" borderId="1" xfId="0" applyFont="1" applyFill="1" applyBorder="1" applyAlignment="1">
      <alignment wrapText="1"/>
    </xf>
    <xf numFmtId="183" fontId="15" fillId="3" borderId="1" xfId="0" applyNumberFormat="1" applyFont="1" applyFill="1" applyBorder="1" applyAlignment="1">
      <alignment horizontal="right" wrapText="1"/>
    </xf>
    <xf numFmtId="182" fontId="0" fillId="0" borderId="1" xfId="0" applyNumberFormat="1" applyBorder="1"/>
    <xf numFmtId="176" fontId="0" fillId="0" borderId="1" xfId="0" applyNumberFormat="1" applyBorder="1" applyAlignment="1">
      <alignment horizontal="center"/>
    </xf>
    <xf numFmtId="183" fontId="16" fillId="3" borderId="1" xfId="0" applyNumberFormat="1" applyFont="1" applyFill="1" applyBorder="1" applyAlignment="1">
      <alignment horizontal="right" wrapText="1"/>
    </xf>
    <xf numFmtId="177" fontId="0" fillId="0" borderId="1" xfId="0" applyNumberFormat="1" applyBorder="1" applyAlignment="1">
      <alignment horizontal="center"/>
    </xf>
    <xf numFmtId="179" fontId="0" fillId="0" borderId="1" xfId="0" applyNumberFormat="1" applyBorder="1" applyAlignment="1">
      <alignment horizontal="center"/>
    </xf>
    <xf numFmtId="183" fontId="0" fillId="0" borderId="0" xfId="0" applyNumberFormat="1"/>
    <xf numFmtId="183" fontId="6" fillId="3" borderId="1" xfId="0" applyNumberFormat="1" applyFont="1" applyFill="1" applyBorder="1" applyAlignment="1">
      <alignment wrapText="1"/>
    </xf>
    <xf numFmtId="183" fontId="11" fillId="3" borderId="1" xfId="0" applyNumberFormat="1" applyFont="1" applyFill="1" applyBorder="1" applyAlignment="1">
      <alignment wrapText="1"/>
    </xf>
    <xf numFmtId="0" fontId="4" fillId="3" borderId="2" xfId="0" applyFont="1" applyFill="1" applyBorder="1" applyAlignment="1">
      <alignment wrapText="1"/>
    </xf>
    <xf numFmtId="0" fontId="0" fillId="3" borderId="1" xfId="0" applyFill="1" applyBorder="1"/>
    <xf numFmtId="0" fontId="4" fillId="3" borderId="1" xfId="0" applyFont="1" applyFill="1" applyBorder="1" applyAlignment="1">
      <alignment wrapText="1"/>
    </xf>
    <xf numFmtId="182" fontId="5" fillId="3" borderId="1" xfId="0" applyNumberFormat="1" applyFont="1" applyFill="1" applyBorder="1" applyAlignment="1">
      <alignment wrapTex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colors>
    <mruColors>
      <color rgb="00FF3300"/>
      <color rgb="00FF6699"/>
      <color rgb="00FF3399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doughnut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delete val="1"/>
          </c:dLbls>
          <c:cat>
            <c:strRef>
              <c:f>'Income source'!$A$3:$A$5</c:f>
              <c:strCache>
                <c:ptCount val="3"/>
                <c:pt idx="0">
                  <c:v>My3Keys</c:v>
                </c:pt>
                <c:pt idx="1">
                  <c:v>Kalba</c:v>
                </c:pt>
                <c:pt idx="2">
                  <c:v>Family</c:v>
                </c:pt>
              </c:strCache>
            </c:strRef>
          </c:cat>
          <c:val>
            <c:numRef>
              <c:f>'Income source'!$B$3:$B$5</c:f>
              <c:numCache>
                <c:formatCode>_ [$€-2]\ * #,##0.00_ ;_ [$€-2]\ * \-#,##0.00_ ;_ [$€-2]\ * "-"??_ ;_ @_ </c:formatCode>
                <c:ptCount val="3"/>
                <c:pt idx="0">
                  <c:v>13264</c:v>
                </c:pt>
                <c:pt idx="1">
                  <c:v>312</c:v>
                </c:pt>
                <c:pt idx="2">
                  <c:v>2030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'Spendings $ Income'!$A$1</c:f>
              <c:strCache>
                <c:ptCount val="1"/>
                <c:pt idx="0">
                  <c:v>Groceries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elete val="1"/>
          </c:dLbls>
          <c:val>
            <c:numRef>
              <c:f>'Spendings $ Income'!$A$2:$A$16</c:f>
              <c:numCache>
                <c:formatCode>_ [$€-2]\ * #,##0.00_ ;_ [$€-2]\ * \-#,##0.00_ ;_ [$€-2]\ * "-"??_ ;_ @_ </c:formatCode>
                <c:ptCount val="15"/>
                <c:pt idx="7">
                  <c:v>28.93</c:v>
                </c:pt>
                <c:pt idx="8">
                  <c:v>8.95</c:v>
                </c:pt>
                <c:pt idx="9">
                  <c:v>86.79</c:v>
                </c:pt>
                <c:pt idx="10">
                  <c:v>148.77</c:v>
                </c:pt>
                <c:pt idx="11">
                  <c:v>173.47</c:v>
                </c:pt>
                <c:pt idx="12">
                  <c:v>152.82</c:v>
                </c:pt>
                <c:pt idx="13">
                  <c:v>160.23</c:v>
                </c:pt>
                <c:pt idx="14">
                  <c:v>125.36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'Spendings $ Income'!$B$1</c:f>
              <c:strCache>
                <c:ptCount val="1"/>
                <c:pt idx="0">
                  <c:v>Rent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delete val="1"/>
          </c:dLbls>
          <c:val>
            <c:numRef>
              <c:f>'Spendings $ Income'!$B$2:$B$16</c:f>
              <c:numCache>
                <c:formatCode>_ [$€-2]\ * #,##0.00_ ;_ [$€-2]\ * \-#,##0.00_ ;_ [$€-2]\ * "-"??_ ;_ @_ </c:formatCode>
                <c:ptCount val="15"/>
                <c:pt idx="4">
                  <c:v>201.93</c:v>
                </c:pt>
                <c:pt idx="5">
                  <c:v>261.52</c:v>
                </c:pt>
                <c:pt idx="6">
                  <c:v>251.06</c:v>
                </c:pt>
                <c:pt idx="7">
                  <c:v>223.73</c:v>
                </c:pt>
                <c:pt idx="8">
                  <c:v>204</c:v>
                </c:pt>
                <c:pt idx="9">
                  <c:v>204</c:v>
                </c:pt>
                <c:pt idx="10">
                  <c:v>204</c:v>
                </c:pt>
                <c:pt idx="11">
                  <c:v>204</c:v>
                </c:pt>
                <c:pt idx="12">
                  <c:v>189.4</c:v>
                </c:pt>
                <c:pt idx="13">
                  <c:v>201</c:v>
                </c:pt>
                <c:pt idx="14">
                  <c:v>200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'Spendings $ Income'!$C$1</c:f>
              <c:strCache>
                <c:ptCount val="1"/>
                <c:pt idx="0">
                  <c:v>Bills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delete val="1"/>
          </c:dLbls>
          <c:val>
            <c:numRef>
              <c:f>'Spendings $ Income'!$C$2:$C$16</c:f>
              <c:numCache>
                <c:formatCode>_ [$€-2]\ * #,##0.00_ ;_ [$€-2]\ * \-#,##0.00_ ;_ [$€-2]\ * "-"??_ ;_ @_ </c:formatCode>
                <c:ptCount val="15"/>
                <c:pt idx="7">
                  <c:v>57.34</c:v>
                </c:pt>
                <c:pt idx="9">
                  <c:v>36.52</c:v>
                </c:pt>
                <c:pt idx="10">
                  <c:v>102.21</c:v>
                </c:pt>
                <c:pt idx="13">
                  <c:v>70</c:v>
                </c:pt>
                <c:pt idx="14">
                  <c:v>70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'Spendings $ Income'!$D$1</c:f>
              <c:strCache>
                <c:ptCount val="1"/>
                <c:pt idx="0">
                  <c:v>Canada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delete val="1"/>
          </c:dLbls>
          <c:val>
            <c:numRef>
              <c:f>'Spendings $ Income'!$D$2:$D$16</c:f>
              <c:numCache>
                <c:formatCode>_ [$€-2]\ * #,##0.00_ ;_ [$€-2]\ * \-#,##0.00_ ;_ [$€-2]\ * "-"??_ ;_ @_ </c:formatCode>
                <c:ptCount val="15"/>
                <c:pt idx="7">
                  <c:v>655.15</c:v>
                </c:pt>
                <c:pt idx="8">
                  <c:v>770.37</c:v>
                </c:pt>
                <c:pt idx="9">
                  <c:v>70.15</c:v>
                </c:pt>
                <c:pt idx="11">
                  <c:v>1917</c:v>
                </c:pt>
                <c:pt idx="14">
                  <c:v>1910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'Spendings $ Income'!$E$1</c:f>
              <c:strCache>
                <c:ptCount val="1"/>
                <c:pt idx="0">
                  <c:v>Others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delete val="1"/>
          </c:dLbls>
          <c:val>
            <c:numRef>
              <c:f>'Spendings $ Income'!$E$2:$E$16</c:f>
              <c:numCache>
                <c:formatCode>_ [$€-2]\ * #,##0.00_ ;_ [$€-2]\ * \-#,##0.00_ ;_ [$€-2]\ * "-"??_ ;_ @_ </c:formatCode>
                <c:ptCount val="15"/>
                <c:pt idx="0">
                  <c:v>1562.08</c:v>
                </c:pt>
                <c:pt idx="1">
                  <c:v>354.26</c:v>
                </c:pt>
                <c:pt idx="2">
                  <c:v>53.69</c:v>
                </c:pt>
                <c:pt idx="3">
                  <c:v>716.55</c:v>
                </c:pt>
                <c:pt idx="4">
                  <c:v>112.58</c:v>
                </c:pt>
                <c:pt idx="5">
                  <c:v>329.78</c:v>
                </c:pt>
                <c:pt idx="6">
                  <c:v>261.82</c:v>
                </c:pt>
                <c:pt idx="7">
                  <c:v>192.16</c:v>
                </c:pt>
                <c:pt idx="8">
                  <c:v>119.21</c:v>
                </c:pt>
                <c:pt idx="9">
                  <c:v>274.79</c:v>
                </c:pt>
                <c:pt idx="10">
                  <c:v>217.95</c:v>
                </c:pt>
                <c:pt idx="11">
                  <c:v>755.2</c:v>
                </c:pt>
                <c:pt idx="13">
                  <c:v>367.93</c:v>
                </c:pt>
                <c:pt idx="14">
                  <c:v>660.16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'Spendings $ Income'!$F$1</c:f>
              <c:strCache>
                <c:ptCount val="1"/>
                <c:pt idx="0">
                  <c:v>Expenditures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delete val="1"/>
          </c:dLbls>
          <c:val>
            <c:numRef>
              <c:f>'Spendings $ Income'!$F$2:$F$16</c:f>
              <c:numCache>
                <c:formatCode>_ [$€-2]\ * #,##0.00_ ;_ [$€-2]\ * \-#,##0.00_ ;_ [$€-2]\ * "-"??_ ;_ @_ </c:formatCode>
                <c:ptCount val="15"/>
                <c:pt idx="0">
                  <c:v>1562.08</c:v>
                </c:pt>
                <c:pt idx="1">
                  <c:v>354.26</c:v>
                </c:pt>
                <c:pt idx="2">
                  <c:v>53.69</c:v>
                </c:pt>
                <c:pt idx="3">
                  <c:v>716.55</c:v>
                </c:pt>
                <c:pt idx="4">
                  <c:v>314.51</c:v>
                </c:pt>
                <c:pt idx="5">
                  <c:v>591.3</c:v>
                </c:pt>
                <c:pt idx="6">
                  <c:v>512.88</c:v>
                </c:pt>
                <c:pt idx="7">
                  <c:v>1157.31</c:v>
                </c:pt>
                <c:pt idx="8">
                  <c:v>1102.53</c:v>
                </c:pt>
                <c:pt idx="9">
                  <c:v>672.25</c:v>
                </c:pt>
                <c:pt idx="10">
                  <c:v>672.93</c:v>
                </c:pt>
                <c:pt idx="11">
                  <c:v>3049.67</c:v>
                </c:pt>
                <c:pt idx="12">
                  <c:v>342.22</c:v>
                </c:pt>
                <c:pt idx="13">
                  <c:v>799.16</c:v>
                </c:pt>
                <c:pt idx="14">
                  <c:v>2965.52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8273816"/>
        <c:axId val="300725029"/>
      </c:lineChart>
      <c:catAx>
        <c:axId val="65827381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00725029"/>
        <c:crosses val="autoZero"/>
        <c:auto val="1"/>
        <c:lblAlgn val="ctr"/>
        <c:lblOffset val="100"/>
        <c:noMultiLvlLbl val="0"/>
      </c:catAx>
      <c:valAx>
        <c:axId val="30072502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[$€-2]\ * #,##0.00_ ;_ [$€-2]\ * \-#,##0.00_ ;_ [$€-2]\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6582738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>
        <c:manualLayout>
          <c:layoutTarget val="inner"/>
          <c:xMode val="edge"/>
          <c:yMode val="edge"/>
          <c:x val="0.169944444444444"/>
          <c:y val="0.221064814814815"/>
          <c:w val="0.825888888888889"/>
          <c:h val="0.710972222222222"/>
        </c:manualLayout>
      </c:layout>
      <c:lineChart>
        <c:grouping val="stacked"/>
        <c:varyColors val="0"/>
        <c:ser>
          <c:idx val="0"/>
          <c:order val="0"/>
          <c:tx>
            <c:strRef>
              <c:f>'Spendings $ Income'!$R$1</c:f>
              <c:strCache>
                <c:ptCount val="1"/>
                <c:pt idx="0">
                  <c:v>Salary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elete val="1"/>
          </c:dLbls>
          <c:val>
            <c:numRef>
              <c:f>'Spendings $ Income'!$R$2:$R$17</c:f>
              <c:numCache>
                <c:formatCode>_ [$€-2]\ * #,##0.00_ ;_ [$€-2]\ * \-#,##0.00_ ;_ [$€-2]\ * "-"??_ ;_ @_ </c:formatCode>
                <c:ptCount val="16"/>
                <c:pt idx="0">
                  <c:v>1033</c:v>
                </c:pt>
                <c:pt idx="1">
                  <c:v>602</c:v>
                </c:pt>
                <c:pt idx="2">
                  <c:v>612</c:v>
                </c:pt>
                <c:pt idx="4">
                  <c:v>600</c:v>
                </c:pt>
                <c:pt idx="5">
                  <c:v>343</c:v>
                </c:pt>
                <c:pt idx="6">
                  <c:v>350</c:v>
                </c:pt>
                <c:pt idx="7">
                  <c:v>733</c:v>
                </c:pt>
                <c:pt idx="8">
                  <c:v>895</c:v>
                </c:pt>
                <c:pt idx="9">
                  <c:v>1044</c:v>
                </c:pt>
                <c:pt idx="10">
                  <c:v>1102</c:v>
                </c:pt>
                <c:pt idx="11">
                  <c:v>994.5</c:v>
                </c:pt>
                <c:pt idx="12">
                  <c:v>1071</c:v>
                </c:pt>
                <c:pt idx="13">
                  <c:v>1120</c:v>
                </c:pt>
                <c:pt idx="14">
                  <c:v>1319</c:v>
                </c:pt>
                <c:pt idx="15">
                  <c:v>1445.5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68172317"/>
        <c:axId val="402418373"/>
      </c:lineChart>
      <c:catAx>
        <c:axId val="26817231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2418373"/>
        <c:crosses val="autoZero"/>
        <c:auto val="1"/>
        <c:lblAlgn val="ctr"/>
        <c:lblOffset val="100"/>
        <c:noMultiLvlLbl val="0"/>
      </c:catAx>
      <c:valAx>
        <c:axId val="40241837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[$€-2]\ * #,##0.00_ ;_ [$€-2]\ * \-#,##0.00_ ;_ [$€-2]\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6817231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42566813653526"/>
          <c:y val="0.0374619527042847"/>
          <c:w val="0.745475773496789"/>
          <c:h val="0.896979630063217"/>
        </c:manualLayout>
      </c:layout>
      <c:doughnut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explosion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delete val="1"/>
          </c:dLbls>
          <c:cat>
            <c:strRef>
              <c:f>'Income source'!$A$3:$A$5</c:f>
              <c:strCache>
                <c:ptCount val="3"/>
                <c:pt idx="0">
                  <c:v>My3Keys</c:v>
                </c:pt>
                <c:pt idx="1">
                  <c:v>Kalba</c:v>
                </c:pt>
                <c:pt idx="2">
                  <c:v>Family</c:v>
                </c:pt>
              </c:strCache>
            </c:strRef>
          </c:cat>
          <c:val>
            <c:numRef>
              <c:f>'Income source'!$B$3:$B$5</c:f>
              <c:numCache>
                <c:formatCode>_ [$€-2]\ * #,##0.00_ ;_ [$€-2]\ * \-#,##0.00_ ;_ [$€-2]\ * "-"??_ ;_ @_ </c:formatCode>
                <c:ptCount val="3"/>
                <c:pt idx="0">
                  <c:v>13264</c:v>
                </c:pt>
                <c:pt idx="1">
                  <c:v>312</c:v>
                </c:pt>
                <c:pt idx="2">
                  <c:v>2030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92"/>
        <c:holeSize val="89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/>
      </a:pPr>
    </a:p>
  </c:txPr>
  <c:externalData r:id="rId1">
    <c:autoUpdate val="0"/>
  </c:externalData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2830374512131"/>
          <c:y val="0.141925481606113"/>
          <c:w val="0.745475773496789"/>
          <c:h val="0.896979630063217"/>
        </c:manualLayout>
      </c:layout>
      <c:doughnut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explosion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delete val="1"/>
          </c:dLbls>
          <c:cat>
            <c:strRef>
              <c:f>'Income source'!$A$3:$A$5</c:f>
              <c:strCache>
                <c:ptCount val="3"/>
                <c:pt idx="0">
                  <c:v>My3Keys</c:v>
                </c:pt>
                <c:pt idx="1">
                  <c:v>Kalba</c:v>
                </c:pt>
                <c:pt idx="2">
                  <c:v>Family</c:v>
                </c:pt>
              </c:strCache>
            </c:strRef>
          </c:cat>
          <c:val>
            <c:numRef>
              <c:f>'Income source'!$B$3:$B$5</c:f>
              <c:numCache>
                <c:formatCode>_ [$€-2]\ * #,##0.00_ ;_ [$€-2]\ * \-#,##0.00_ ;_ [$€-2]\ * "-"??_ ;_ @_ </c:formatCode>
                <c:ptCount val="3"/>
                <c:pt idx="0">
                  <c:v>13264</c:v>
                </c:pt>
                <c:pt idx="1">
                  <c:v>312</c:v>
                </c:pt>
                <c:pt idx="2">
                  <c:v>2030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92"/>
        <c:holeSize val="89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/>
      </a:pPr>
    </a:p>
  </c:txPr>
  <c:externalData r:id="rId1">
    <c:autoUpdate val="0"/>
  </c:externalData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39275956284153"/>
          <c:y val="0.191722458916616"/>
          <c:w val="0.924411613124893"/>
          <c:h val="0.440666478395933"/>
        </c:manualLayout>
      </c:layout>
      <c:lineChart>
        <c:grouping val="stacke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'Spendings $ Income'!$A$18:$F$18</c:f>
              <c:numCache>
                <c:formatCode>[$€-2]\ #,##0.00;[Red]\-[$€-2]\ #,##0.00</c:formatCode>
                <c:ptCount val="6"/>
                <c:pt idx="0">
                  <c:v>910.48</c:v>
                </c:pt>
                <c:pt idx="1">
                  <c:v>2540.64</c:v>
                </c:pt>
                <c:pt idx="2">
                  <c:v>336.07</c:v>
                </c:pt>
                <c:pt idx="3" c:formatCode="_ [$€-2]\ * #,##0.00_ ;_ [$€-2]\ * \-#,##0.00_ ;_ [$€-2]\ * &quot;-&quot;??_ ;_ @_ ">
                  <c:v>5322.67</c:v>
                </c:pt>
                <c:pt idx="4" c:formatCode="_ [$€-2]\ * #,##0.00_ ;_ [$€-2]\ * \-#,##0.00_ ;_ [$€-2]\ * &quot;-&quot;??_ ;_ @_ ">
                  <c:v>5978.16</c:v>
                </c:pt>
                <c:pt idx="5" c:formatCode="_ [$€-2]\ * #,##0.00_ ;_ [$€-2]\ * \-#,##0.00_ ;_ [$€-2]\ * &quot;-&quot;??_ ;_ @_ ">
                  <c:v>15088.02</c:v>
                </c:pt>
              </c:numCache>
            </c:numRef>
          </c:val>
          <c:smooth val="0"/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'Spendings $ Income'!$A$1</c:f>
              <c:numCache>
                <c:formatCode>General</c:formatCode>
                <c:ptCount val="1"/>
                <c:pt idx="0">
                  <c:v>0</c:v>
                </c:pt>
              </c:numCache>
            </c:numRef>
          </c:val>
          <c:smooth val="0"/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'Spendings $ Income'!$B$1</c:f>
              <c:numCache>
                <c:formatCode>General</c:formatCode>
                <c:ptCount val="1"/>
                <c:pt idx="0">
                  <c:v>0</c:v>
                </c:pt>
              </c:numCache>
            </c:numRef>
          </c:val>
          <c:smooth val="0"/>
        </c:ser>
        <c:ser>
          <c:idx val="3"/>
          <c:order val="3"/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'Spendings $ Income'!$C$1</c:f>
              <c:numCache>
                <c:formatCode>General</c:formatCode>
                <c:ptCount val="1"/>
                <c:pt idx="0">
                  <c:v>0</c:v>
                </c:pt>
              </c:numCache>
            </c:numRef>
          </c:val>
          <c:smooth val="0"/>
        </c:ser>
        <c:ser>
          <c:idx val="4"/>
          <c:order val="4"/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'Spendings $ Income'!$D$1</c:f>
              <c:numCache>
                <c:formatCode>General</c:formatCode>
                <c:ptCount val="1"/>
                <c:pt idx="0">
                  <c:v>0</c:v>
                </c:pt>
              </c:numCache>
            </c:numRef>
          </c:val>
          <c:smooth val="0"/>
        </c:ser>
        <c:ser>
          <c:idx val="5"/>
          <c:order val="5"/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'Spendings $ Income'!$E$1</c:f>
              <c:numCache>
                <c:formatCode>General</c:formatCode>
                <c:ptCount val="1"/>
                <c:pt idx="0">
                  <c:v>0</c:v>
                </c:pt>
              </c:numCache>
            </c:numRef>
          </c:val>
          <c:smooth val="0"/>
        </c:ser>
        <c:ser>
          <c:idx val="6"/>
          <c:order val="6"/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'Spendings $ Income'!$F$1</c:f>
              <c:numCache>
                <c:formatCode>General</c:formatCode>
                <c:ptCount val="1"/>
                <c:pt idx="0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81221010"/>
        <c:axId val="101803373"/>
      </c:lineChart>
      <c:catAx>
        <c:axId val="181221010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01803373"/>
        <c:crosses val="autoZero"/>
        <c:auto val="1"/>
        <c:lblAlgn val="ctr"/>
        <c:lblOffset val="100"/>
        <c:noMultiLvlLbl val="0"/>
      </c:catAx>
      <c:valAx>
        <c:axId val="101803373"/>
        <c:scaling>
          <c:orientation val="minMax"/>
        </c:scaling>
        <c:delete val="1"/>
        <c:axPos val="l"/>
        <c:numFmt formatCode="[$€-2]\ #,##0.00;[Red]\-[$€-2]\ #,##0.00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8122101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/>
      </a:pPr>
    </a:p>
  </c:txPr>
  <c:externalData r:id="rId1">
    <c:autoUpdate val="0"/>
  </c:externalData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426292629262926"/>
          <c:y val="0.0999549134534334"/>
          <c:w val="0.878987898789879"/>
          <c:h val="0.788968824940048"/>
        </c:manualLayout>
      </c:layout>
      <c:lineChart>
        <c:grouping val="stacked"/>
        <c:varyColors val="0"/>
        <c:ser>
          <c:idx val="0"/>
          <c:order val="0"/>
          <c:tx>
            <c:strRef>
              <c:f>'Spendings $ Income'!$R$1</c:f>
              <c:strCache>
                <c:ptCount val="1"/>
                <c:pt idx="0">
                  <c:v>Salary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'Spendings $ Income'!$R$2:$R$17</c:f>
              <c:numCache>
                <c:formatCode>_ [$€-2]\ * #,##0.00_ ;_ [$€-2]\ * \-#,##0.00_ ;_ [$€-2]\ * "-"??_ ;_ @_ </c:formatCode>
                <c:ptCount val="16"/>
                <c:pt idx="0">
                  <c:v>1033</c:v>
                </c:pt>
                <c:pt idx="1">
                  <c:v>602</c:v>
                </c:pt>
                <c:pt idx="2">
                  <c:v>612</c:v>
                </c:pt>
                <c:pt idx="4">
                  <c:v>600</c:v>
                </c:pt>
                <c:pt idx="5">
                  <c:v>343</c:v>
                </c:pt>
                <c:pt idx="6">
                  <c:v>350</c:v>
                </c:pt>
                <c:pt idx="7">
                  <c:v>733</c:v>
                </c:pt>
                <c:pt idx="8">
                  <c:v>895</c:v>
                </c:pt>
                <c:pt idx="9">
                  <c:v>1044</c:v>
                </c:pt>
                <c:pt idx="10">
                  <c:v>1102</c:v>
                </c:pt>
                <c:pt idx="11">
                  <c:v>994.5</c:v>
                </c:pt>
                <c:pt idx="12">
                  <c:v>1071</c:v>
                </c:pt>
                <c:pt idx="13">
                  <c:v>1120</c:v>
                </c:pt>
                <c:pt idx="14">
                  <c:v>1319</c:v>
                </c:pt>
                <c:pt idx="15">
                  <c:v>1445.5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27163315"/>
        <c:axId val="780568244"/>
      </c:lineChart>
      <c:catAx>
        <c:axId val="127163315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780568244"/>
        <c:crosses val="autoZero"/>
        <c:auto val="1"/>
        <c:lblAlgn val="ctr"/>
        <c:lblOffset val="100"/>
        <c:noMultiLvlLbl val="0"/>
      </c:catAx>
      <c:valAx>
        <c:axId val="780568244"/>
        <c:scaling>
          <c:orientation val="minMax"/>
        </c:scaling>
        <c:delete val="1"/>
        <c:axPos val="l"/>
        <c:numFmt formatCode="_ [$€-2]\ * #,##0.00_ ;_ [$€-2]\ * \-#,##0.00_ ;_ [$€-2]\ * &quot;-&quot;??_ ;_ @_ 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271633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/>
      </a:pPr>
    </a:p>
  </c:txPr>
  <c:externalData r:id="rId1">
    <c:autoUpdate val="0"/>
  </c:externalData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4.jpeg"/><Relationship Id="rId8" Type="http://schemas.openxmlformats.org/officeDocument/2006/relationships/image" Target="../media/image3.jpeg"/><Relationship Id="rId7" Type="http://schemas.openxmlformats.org/officeDocument/2006/relationships/image" Target="../media/image2.jpeg"/><Relationship Id="rId6" Type="http://schemas.openxmlformats.org/officeDocument/2006/relationships/image" Target="NULL" TargetMode="External"/><Relationship Id="rId5" Type="http://schemas.openxmlformats.org/officeDocument/2006/relationships/image" Target="../media/image1.jpeg"/><Relationship Id="rId4" Type="http://schemas.openxmlformats.org/officeDocument/2006/relationships/chart" Target="../charts/chart7.xml"/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8" Type="http://schemas.openxmlformats.org/officeDocument/2006/relationships/image" Target="../media/image13.jpeg"/><Relationship Id="rId17" Type="http://schemas.openxmlformats.org/officeDocument/2006/relationships/image" Target="../media/image12.jpeg"/><Relationship Id="rId16" Type="http://schemas.openxmlformats.org/officeDocument/2006/relationships/image" Target="../media/image11.jpeg"/><Relationship Id="rId15" Type="http://schemas.openxmlformats.org/officeDocument/2006/relationships/image" Target="../media/image10.jpeg"/><Relationship Id="rId14" Type="http://schemas.openxmlformats.org/officeDocument/2006/relationships/image" Target="../media/image9.jpeg"/><Relationship Id="rId13" Type="http://schemas.openxmlformats.org/officeDocument/2006/relationships/image" Target="../media/image8.jpeg"/><Relationship Id="rId12" Type="http://schemas.openxmlformats.org/officeDocument/2006/relationships/image" Target="../media/image7.jpeg"/><Relationship Id="rId11" Type="http://schemas.openxmlformats.org/officeDocument/2006/relationships/image" Target="../media/image6.jpeg"/><Relationship Id="rId10" Type="http://schemas.openxmlformats.org/officeDocument/2006/relationships/image" Target="../media/image5.jpeg"/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600075</xdr:colOff>
      <xdr:row>0</xdr:row>
      <xdr:rowOff>53975</xdr:rowOff>
    </xdr:from>
    <xdr:to>
      <xdr:col>10</xdr:col>
      <xdr:colOff>295275</xdr:colOff>
      <xdr:row>14</xdr:row>
      <xdr:rowOff>120650</xdr:rowOff>
    </xdr:to>
    <xdr:graphicFrame>
      <xdr:nvGraphicFramePr>
        <xdr:cNvPr id="2" name="Chart 1"/>
        <xdr:cNvGraphicFramePr/>
      </xdr:nvGraphicFramePr>
      <xdr:xfrm>
        <a:off x="2676525" y="53975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28575</xdr:colOff>
      <xdr:row>0</xdr:row>
      <xdr:rowOff>15875</xdr:rowOff>
    </xdr:from>
    <xdr:to>
      <xdr:col>11</xdr:col>
      <xdr:colOff>362585</xdr:colOff>
      <xdr:row>12</xdr:row>
      <xdr:rowOff>187960</xdr:rowOff>
    </xdr:to>
    <xdr:graphicFrame>
      <xdr:nvGraphicFramePr>
        <xdr:cNvPr id="12" name="Chart 11"/>
        <xdr:cNvGraphicFramePr/>
      </xdr:nvGraphicFramePr>
      <xdr:xfrm>
        <a:off x="5562600" y="15875"/>
        <a:ext cx="3382010" cy="245808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399415</xdr:colOff>
      <xdr:row>0</xdr:row>
      <xdr:rowOff>53340</xdr:rowOff>
    </xdr:from>
    <xdr:to>
      <xdr:col>16</xdr:col>
      <xdr:colOff>649605</xdr:colOff>
      <xdr:row>10</xdr:row>
      <xdr:rowOff>186055</xdr:rowOff>
    </xdr:to>
    <xdr:graphicFrame>
      <xdr:nvGraphicFramePr>
        <xdr:cNvPr id="13" name="Chart 12"/>
        <xdr:cNvGraphicFramePr/>
      </xdr:nvGraphicFramePr>
      <xdr:xfrm>
        <a:off x="8981440" y="53340"/>
        <a:ext cx="3298190" cy="203771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33020</xdr:colOff>
      <xdr:row>0</xdr:row>
      <xdr:rowOff>9525</xdr:rowOff>
    </xdr:from>
    <xdr:to>
      <xdr:col>33</xdr:col>
      <xdr:colOff>539115</xdr:colOff>
      <xdr:row>50</xdr:row>
      <xdr:rowOff>18415</xdr:rowOff>
    </xdr:to>
    <xdr:pic>
      <xdr:nvPicPr>
        <xdr:cNvPr id="2" name="Picture 1" descr="Blurred Background Photos, Download The BEST Free Blurred Background Stock  Photos &amp; HD Images"/>
        <xdr:cNvPicPr>
          <a:picLocks noChangeAspect="1"/>
        </xdr:cNvPicPr>
      </xdr:nvPicPr>
      <xdr:blipFill>
        <a:blip r:embed="rId5" r:link="rId6"/>
        <a:stretch>
          <a:fillRect/>
        </a:stretch>
      </xdr:blipFill>
      <xdr:spPr>
        <a:xfrm>
          <a:off x="33020" y="9525"/>
          <a:ext cx="20822920" cy="9533890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10</xdr:col>
      <xdr:colOff>373380</xdr:colOff>
      <xdr:row>14</xdr:row>
      <xdr:rowOff>132080</xdr:rowOff>
    </xdr:from>
    <xdr:ext cx="1057275" cy="290830"/>
    <xdr:sp>
      <xdr:nvSpPr>
        <xdr:cNvPr id="10" name="Text Box 9"/>
        <xdr:cNvSpPr txBox="1"/>
      </xdr:nvSpPr>
      <xdr:spPr>
        <a:xfrm>
          <a:off x="6888480" y="2799080"/>
          <a:ext cx="1057275" cy="29083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p>
          <a:pPr algn="l"/>
          <a:r>
            <a:rPr lang="en-US" sz="1200" b="1">
              <a:solidFill>
                <a:schemeClr val="bg1"/>
              </a:solidFill>
              <a:latin typeface="Arial" panose="020B0604020202020204" pitchFamily="7" charset="0"/>
              <a:cs typeface="Arial" panose="020B0604020202020204" pitchFamily="7" charset="0"/>
            </a:rPr>
            <a:t>Last Update</a:t>
          </a:r>
          <a:endParaRPr lang="en-US" sz="12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oneCellAnchor>
  <xdr:oneCellAnchor>
    <xdr:from>
      <xdr:col>10</xdr:col>
      <xdr:colOff>373380</xdr:colOff>
      <xdr:row>8</xdr:row>
      <xdr:rowOff>37465</xdr:rowOff>
    </xdr:from>
    <xdr:ext cx="311150" cy="290830"/>
    <xdr:sp>
      <xdr:nvSpPr>
        <xdr:cNvPr id="15" name="Text Box 14"/>
        <xdr:cNvSpPr txBox="1"/>
      </xdr:nvSpPr>
      <xdr:spPr>
        <a:xfrm>
          <a:off x="6888480" y="1561465"/>
          <a:ext cx="311150" cy="29083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2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oneCellAnchor>
  <xdr:oneCellAnchor>
    <xdr:from>
      <xdr:col>10</xdr:col>
      <xdr:colOff>431165</xdr:colOff>
      <xdr:row>54</xdr:row>
      <xdr:rowOff>77470</xdr:rowOff>
    </xdr:from>
    <xdr:ext cx="311150" cy="273685"/>
    <xdr:sp>
      <xdr:nvSpPr>
        <xdr:cNvPr id="23" name="Text Box 22"/>
        <xdr:cNvSpPr txBox="1"/>
      </xdr:nvSpPr>
      <xdr:spPr>
        <a:xfrm>
          <a:off x="6946265" y="10364470"/>
          <a:ext cx="311150" cy="27368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p>
          <a:pPr algn="l"/>
          <a:endParaRPr lang="en-US" sz="1100"/>
        </a:p>
      </xdr:txBody>
    </xdr:sp>
    <xdr:clientData/>
  </xdr:oneCellAnchor>
  <xdr:oneCellAnchor>
    <xdr:from>
      <xdr:col>10</xdr:col>
      <xdr:colOff>22860</xdr:colOff>
      <xdr:row>65</xdr:row>
      <xdr:rowOff>145415</xdr:rowOff>
    </xdr:from>
    <xdr:ext cx="309880" cy="273685"/>
    <xdr:sp>
      <xdr:nvSpPr>
        <xdr:cNvPr id="24" name="Text Box 23"/>
        <xdr:cNvSpPr txBox="1"/>
      </xdr:nvSpPr>
      <xdr:spPr>
        <a:xfrm>
          <a:off x="6537960" y="12527915"/>
          <a:ext cx="309880" cy="27368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p>
          <a:pPr algn="l"/>
          <a:endParaRPr lang="en-US" sz="1100"/>
        </a:p>
      </xdr:txBody>
    </xdr:sp>
    <xdr:clientData/>
  </xdr:oneCellAnchor>
  <xdr:twoCellAnchor>
    <xdr:from>
      <xdr:col>18</xdr:col>
      <xdr:colOff>593725</xdr:colOff>
      <xdr:row>6</xdr:row>
      <xdr:rowOff>147320</xdr:rowOff>
    </xdr:from>
    <xdr:to>
      <xdr:col>27</xdr:col>
      <xdr:colOff>127000</xdr:colOff>
      <xdr:row>15</xdr:row>
      <xdr:rowOff>161290</xdr:rowOff>
    </xdr:to>
    <xdr:grpSp>
      <xdr:nvGrpSpPr>
        <xdr:cNvPr id="136" name="Group 135"/>
        <xdr:cNvGrpSpPr/>
      </xdr:nvGrpSpPr>
      <xdr:grpSpPr>
        <a:xfrm>
          <a:off x="11909425" y="1290320"/>
          <a:ext cx="4933950" cy="1728470"/>
          <a:chOff x="18820" y="2017"/>
          <a:chExt cx="7815" cy="2722"/>
        </a:xfrm>
      </xdr:grpSpPr>
      <xdr:grpSp>
        <xdr:nvGrpSpPr>
          <xdr:cNvPr id="14" name="Группа 13"/>
          <xdr:cNvGrpSpPr/>
        </xdr:nvGrpSpPr>
        <xdr:grpSpPr>
          <a:xfrm rot="0">
            <a:off x="22113" y="2242"/>
            <a:ext cx="4523" cy="2139"/>
            <a:chOff x="13130895" y="1592035"/>
            <a:chExt cx="2904670" cy="1360714"/>
          </a:xfrm>
        </xdr:grpSpPr>
        <xdr:pic>
          <xdr:nvPicPr>
            <xdr:cNvPr id="13" name="Рисунок 12"/>
            <xdr:cNvPicPr>
              <a:picLocks noChangeAspect="1"/>
            </xdr:cNvPicPr>
          </xdr:nvPicPr>
          <xdr:blipFill>
            <a:blip r:embed="rId7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3130895" y="1592035"/>
              <a:ext cx="1360714" cy="1360714"/>
            </a:xfrm>
            <a:prstGeom prst="ellipse">
              <a:avLst/>
            </a:prstGeom>
            <a:ln w="63500" cap="rnd">
              <a:solidFill>
                <a:srgbClr val="333333"/>
              </a:solidFill>
            </a:ln>
            <a:effectLst>
              <a:outerShdw blurRad="381000" dist="292100" dir="5400000" sx="-80000" sy="-18000" rotWithShape="0">
                <a:srgbClr val="000000">
                  <a:alpha val="22000"/>
                </a:srgbClr>
              </a:outerShdw>
            </a:effectLst>
            <a:scene3d>
              <a:camera prst="orthographicFront"/>
              <a:lightRig rig="contrasting" dir="t">
                <a:rot lat="0" lon="0" rev="3000000"/>
              </a:lightRig>
            </a:scene3d>
            <a:sp3d contourW="7620">
              <a:bevelT w="95250" h="31750"/>
              <a:contourClr>
                <a:srgbClr val="333333"/>
              </a:contourClr>
            </a:sp3d>
          </xdr:spPr>
        </xdr:pic>
        <xdr:sp>
          <xdr:nvSpPr>
            <xdr:cNvPr id="3" name="TextBox 2"/>
            <xdr:cNvSpPr txBox="1"/>
          </xdr:nvSpPr>
          <xdr:spPr>
            <a:xfrm>
              <a:off x="14571836" y="1808372"/>
              <a:ext cx="1463729" cy="8919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de-DE" sz="2400">
                  <a:solidFill>
                    <a:sysClr val="windowText" lastClr="000000"/>
                  </a:solidFill>
                  <a:latin typeface="Algerian" panose="04020705040A02060702" pitchFamily="82" charset="0"/>
                </a:rPr>
                <a:t>Doston Urinov</a:t>
              </a:r>
              <a:endParaRPr lang="de-DE" sz="2400">
                <a:solidFill>
                  <a:sysClr val="windowText" lastClr="000000"/>
                </a:solidFill>
                <a:latin typeface="Algerian" panose="04020705040A02060702" pitchFamily="82" charset="0"/>
              </a:endParaRPr>
            </a:p>
          </xdr:txBody>
        </xdr:sp>
      </xdr:grpSp>
      <xdr:grpSp>
        <xdr:nvGrpSpPr>
          <xdr:cNvPr id="135" name="Group 134"/>
          <xdr:cNvGrpSpPr/>
        </xdr:nvGrpSpPr>
        <xdr:grpSpPr>
          <a:xfrm>
            <a:off x="18820" y="2017"/>
            <a:ext cx="2824" cy="2722"/>
            <a:chOff x="18820" y="2017"/>
            <a:chExt cx="2824" cy="2722"/>
          </a:xfrm>
        </xdr:grpSpPr>
        <xdr:sp>
          <xdr:nvSpPr>
            <xdr:cNvPr id="22" name="Скругленный прямоугольник 21"/>
            <xdr:cNvSpPr/>
          </xdr:nvSpPr>
          <xdr:spPr>
            <a:xfrm>
              <a:off x="18820" y="2017"/>
              <a:ext cx="2824" cy="2722"/>
            </a:xfrm>
            <a:prstGeom prst="roundRect">
              <a:avLst>
                <a:gd name="adj" fmla="val 25902"/>
              </a:avLst>
            </a:prstGeom>
            <a:solidFill>
              <a:schemeClr val="tx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de-DE" sz="1100"/>
            </a:p>
          </xdr:txBody>
        </xdr:sp>
        <xdr:sp>
          <xdr:nvSpPr>
            <xdr:cNvPr id="25" name="Text Box 24"/>
            <xdr:cNvSpPr txBox="1"/>
          </xdr:nvSpPr>
          <xdr:spPr>
            <a:xfrm>
              <a:off x="19003" y="2290"/>
              <a:ext cx="1092" cy="453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/>
            <a:p>
              <a:pPr algn="dist"/>
              <a:r>
                <a:rPr lang="en-US" sz="1400" b="1">
                  <a:solidFill>
                    <a:schemeClr val="bg1"/>
                  </a:solidFill>
                  <a:latin typeface="Arial" panose="020B0604020202020204" pitchFamily="7" charset="0"/>
                  <a:cs typeface="Arial" panose="020B0604020202020204" pitchFamily="7" charset="0"/>
                </a:rPr>
                <a:t>4-May</a:t>
              </a:r>
              <a:endParaRPr lang="en-US" sz="1400" b="1">
                <a:solidFill>
                  <a:schemeClr val="bg1"/>
                </a:solidFill>
                <a:latin typeface="Arial" panose="020B0604020202020204" pitchFamily="7" charset="0"/>
                <a:cs typeface="Arial" panose="020B0604020202020204" pitchFamily="7" charset="0"/>
              </a:endParaRPr>
            </a:p>
            <a:p>
              <a:pPr algn="dist"/>
              <a:endParaRPr lang="en-US" sz="1400" b="1">
                <a:solidFill>
                  <a:schemeClr val="bg1"/>
                </a:solidFill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  <xdr:grpSp>
          <xdr:nvGrpSpPr>
            <xdr:cNvPr id="18" name="Group 17"/>
            <xdr:cNvGrpSpPr/>
          </xdr:nvGrpSpPr>
          <xdr:grpSpPr>
            <a:xfrm rot="0">
              <a:off x="19079" y="3109"/>
              <a:ext cx="1689" cy="939"/>
              <a:chOff x="18521" y="3089"/>
              <a:chExt cx="1693" cy="968"/>
            </a:xfrm>
          </xdr:grpSpPr>
          <xdr:sp>
            <xdr:nvSpPr>
              <xdr:cNvPr id="26" name="Text Box 25"/>
              <xdr:cNvSpPr txBox="1"/>
            </xdr:nvSpPr>
            <xdr:spPr>
              <a:xfrm>
                <a:off x="18926" y="3483"/>
                <a:ext cx="852" cy="574"/>
              </a:xfrm>
              <a:prstGeom prst="rect">
                <a:avLst/>
              </a:prstGeom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rtlCol="0" anchor="t"/>
              <a:p>
                <a:pPr algn="ctr"/>
                <a:r>
                  <a:rPr lang="en-US" sz="1700" b="1">
                    <a:solidFill>
                      <a:schemeClr val="bg1"/>
                    </a:solidFill>
                    <a:latin typeface="Arial" panose="020B0604020202020204" pitchFamily="7" charset="0"/>
                    <a:cs typeface="Arial" panose="020B0604020202020204" pitchFamily="7" charset="0"/>
                  </a:rPr>
                  <a:t>7:55</a:t>
                </a:r>
                <a:endParaRPr lang="en-US" sz="1700" b="1">
                  <a:solidFill>
                    <a:schemeClr val="bg1"/>
                  </a:solidFill>
                  <a:latin typeface="Arial" panose="020B0604020202020204" pitchFamily="7" charset="0"/>
                  <a:cs typeface="Arial" panose="020B0604020202020204" pitchFamily="7" charset="0"/>
                </a:endParaRPr>
              </a:p>
              <a:p>
                <a:pPr algn="ctr"/>
                <a:endParaRPr lang="en-US" sz="1700" b="1">
                  <a:solidFill>
                    <a:schemeClr val="bg1"/>
                  </a:solidFill>
                  <a:latin typeface="Arial" panose="020B0604020202020204" pitchFamily="7" charset="0"/>
                  <a:cs typeface="Arial" panose="020B0604020202020204" pitchFamily="7" charset="0"/>
                </a:endParaRPr>
              </a:p>
            </xdr:txBody>
          </xdr:sp>
          <xdr:sp>
            <xdr:nvSpPr>
              <xdr:cNvPr id="17" name="Text Box 16"/>
              <xdr:cNvSpPr txBox="1"/>
            </xdr:nvSpPr>
            <xdr:spPr>
              <a:xfrm>
                <a:off x="18521" y="3089"/>
                <a:ext cx="1693" cy="560"/>
              </a:xfrm>
              <a:prstGeom prst="rect">
                <a:avLst/>
              </a:prstGeom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rtlCol="0" anchor="t"/>
              <a:lstStyle>
                <a:defPPr>
                  <a:defRPr lang="en-US">
                    <a:solidFill>
                      <a:schemeClr val="tx1"/>
                    </a:solidFill>
                  </a:defRPr>
                </a:defPPr>
                <a:lvl1pPr marL="0" algn="l" defTabSz="914400" rtl="0" eaLnBrk="1" latinLnBrk="0" hangingPunct="1">
                  <a:defRPr sz="11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1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1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1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1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1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1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1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1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en-US" sz="1700" b="1">
                    <a:solidFill>
                      <a:schemeClr val="bg1"/>
                    </a:solidFill>
                    <a:latin typeface="Arial" panose="020B0604020202020204" pitchFamily="7" charset="0"/>
                    <a:cs typeface="Arial" panose="020B0604020202020204" pitchFamily="7" charset="0"/>
                  </a:rPr>
                  <a:t>Thursday</a:t>
                </a:r>
                <a:endParaRPr lang="en-US" sz="1700" b="1">
                  <a:solidFill>
                    <a:schemeClr val="bg1"/>
                  </a:solidFill>
                  <a:latin typeface="Arial" panose="020B0604020202020204" pitchFamily="7" charset="0"/>
                  <a:cs typeface="Arial" panose="020B0604020202020204" pitchFamily="7" charset="0"/>
                </a:endParaRPr>
              </a:p>
              <a:p>
                <a:pPr algn="ctr"/>
                <a:endParaRPr lang="en-US" sz="1700" b="1">
                  <a:solidFill>
                    <a:schemeClr val="bg1"/>
                  </a:solidFill>
                  <a:latin typeface="Arial" panose="020B0604020202020204" pitchFamily="7" charset="0"/>
                  <a:cs typeface="Arial" panose="020B0604020202020204" pitchFamily="7" charset="0"/>
                </a:endParaRPr>
              </a:p>
            </xdr:txBody>
          </xdr:sp>
        </xdr:grpSp>
        <xdr:pic>
          <xdr:nvPicPr>
            <xdr:cNvPr id="30" name="Picture 29" descr="TS"/>
            <xdr:cNvPicPr>
              <a:picLocks noChangeAspect="1"/>
            </xdr:cNvPicPr>
          </xdr:nvPicPr>
          <xdr:blipFill>
            <a:blip r:embed="rId8"/>
            <a:stretch>
              <a:fillRect/>
            </a:stretch>
          </xdr:blipFill>
          <xdr:spPr>
            <a:xfrm>
              <a:off x="20410" y="2225"/>
              <a:ext cx="817" cy="770"/>
            </a:xfrm>
            <a:prstGeom prst="ellipse">
              <a:avLst/>
            </a:prstGeom>
          </xdr:spPr>
        </xdr:pic>
      </xdr:grpSp>
    </xdr:grpSp>
    <xdr:clientData/>
  </xdr:twoCellAnchor>
  <xdr:twoCellAnchor>
    <xdr:from>
      <xdr:col>22</xdr:col>
      <xdr:colOff>14605</xdr:colOff>
      <xdr:row>0</xdr:row>
      <xdr:rowOff>113030</xdr:rowOff>
    </xdr:from>
    <xdr:to>
      <xdr:col>28</xdr:col>
      <xdr:colOff>386715</xdr:colOff>
      <xdr:row>7</xdr:row>
      <xdr:rowOff>6985</xdr:rowOff>
    </xdr:to>
    <xdr:grpSp>
      <xdr:nvGrpSpPr>
        <xdr:cNvPr id="40" name="Group 39"/>
        <xdr:cNvGrpSpPr/>
      </xdr:nvGrpSpPr>
      <xdr:grpSpPr>
        <a:xfrm>
          <a:off x="13730605" y="113030"/>
          <a:ext cx="3972560" cy="1227455"/>
          <a:chOff x="20803" y="2343"/>
          <a:chExt cx="6249" cy="1958"/>
        </a:xfrm>
      </xdr:grpSpPr>
      <xdr:grpSp>
        <xdr:nvGrpSpPr>
          <xdr:cNvPr id="38" name="Group 37"/>
          <xdr:cNvGrpSpPr/>
        </xdr:nvGrpSpPr>
        <xdr:grpSpPr>
          <a:xfrm>
            <a:off x="20803" y="2343"/>
            <a:ext cx="6249" cy="1958"/>
            <a:chOff x="20803" y="523"/>
            <a:chExt cx="6249" cy="1958"/>
          </a:xfrm>
        </xdr:grpSpPr>
        <xdr:sp>
          <xdr:nvSpPr>
            <xdr:cNvPr id="19" name="Скругленный прямоугольник 18"/>
            <xdr:cNvSpPr/>
          </xdr:nvSpPr>
          <xdr:spPr>
            <a:xfrm>
              <a:off x="20803" y="523"/>
              <a:ext cx="5880" cy="1736"/>
            </a:xfrm>
            <a:prstGeom prst="roundRect">
              <a:avLst>
                <a:gd name="adj" fmla="val 34167"/>
              </a:avLst>
            </a:prstGeom>
            <a:solidFill>
              <a:schemeClr val="bg1">
                <a:lumMod val="75000"/>
                <a:alpha val="56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de-DE" sz="1100"/>
            </a:p>
          </xdr:txBody>
        </xdr:sp>
        <xdr:sp>
          <xdr:nvSpPr>
            <xdr:cNvPr id="20" name="TextBox 19"/>
            <xdr:cNvSpPr txBox="1"/>
          </xdr:nvSpPr>
          <xdr:spPr>
            <a:xfrm>
              <a:off x="20996" y="1262"/>
              <a:ext cx="6056" cy="12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marL="0" marR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defRPr/>
              </a:pPr>
              <a:r>
                <a:rPr lang="de-DE" sz="1600">
                  <a:solidFill>
                    <a:sysClr val="windowText" lastClr="000000"/>
                  </a:solidFill>
                  <a:effectLst/>
                  <a:latin typeface="+mn-lt"/>
                  <a:ea typeface="+mn-ea"/>
                  <a:cs typeface="+mn-cs"/>
                </a:rPr>
                <a:t>All</a:t>
              </a:r>
              <a:r>
                <a:rPr lang="de-DE" sz="1600" baseline="0">
                  <a:solidFill>
                    <a:sysClr val="windowText" lastClr="000000"/>
                  </a:solidFill>
                  <a:effectLst/>
                  <a:latin typeface="+mn-lt"/>
                  <a:ea typeface="+mn-ea"/>
                  <a:cs typeface="+mn-cs"/>
                </a:rPr>
                <a:t> bills have been paid, and there are no overdue bills.</a:t>
              </a:r>
              <a:endParaRPr lang="de-DE" sz="1600">
                <a:solidFill>
                  <a:sysClr val="windowText" lastClr="000000"/>
                </a:solidFill>
                <a:effectLst/>
              </a:endParaRPr>
            </a:p>
            <a:p>
              <a:endParaRPr lang="de-DE" sz="1100"/>
            </a:p>
          </xdr:txBody>
        </xdr:sp>
        <xdr:sp>
          <xdr:nvSpPr>
            <xdr:cNvPr id="35" name="TextBox 20"/>
            <xdr:cNvSpPr txBox="1"/>
          </xdr:nvSpPr>
          <xdr:spPr>
            <a:xfrm>
              <a:off x="21969" y="719"/>
              <a:ext cx="2029" cy="59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>
              <a:defPPr>
                <a:defRPr lang="en-US">
                  <a:solidFill>
                    <a:schemeClr val="tx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de-DE" sz="180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Notification</a:t>
              </a:r>
              <a:endParaRPr lang="de-DE" sz="1800"/>
            </a:p>
          </xdr:txBody>
        </xdr:sp>
        <xdr:sp>
          <xdr:nvSpPr>
            <xdr:cNvPr id="36" name="Скругленный прямоугольник 26"/>
            <xdr:cNvSpPr/>
          </xdr:nvSpPr>
          <xdr:spPr>
            <a:xfrm>
              <a:off x="21187" y="674"/>
              <a:ext cx="558" cy="521"/>
            </a:xfrm>
            <a:prstGeom prst="roundRect">
              <a:avLst>
                <a:gd name="adj" fmla="val 29394"/>
              </a:avLst>
            </a:prstGeom>
            <a:solidFill>
              <a:srgbClr val="FF33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>
              <a:defPPr>
                <a:defRPr lang="en-US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de-DE" sz="1100"/>
            </a:p>
          </xdr:txBody>
        </xdr:sp>
        <xdr:sp>
          <xdr:nvSpPr>
            <xdr:cNvPr id="37" name="Скругленный прямоугольник 27"/>
            <xdr:cNvSpPr/>
          </xdr:nvSpPr>
          <xdr:spPr>
            <a:xfrm>
              <a:off x="21286" y="761"/>
              <a:ext cx="348" cy="335"/>
            </a:xfrm>
            <a:prstGeom prst="roundRect">
              <a:avLst>
                <a:gd name="adj" fmla="val 29394"/>
              </a:avLst>
            </a:prstGeom>
            <a:noFill/>
            <a:ln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>
              <a:defPPr>
                <a:defRPr lang="en-US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de-DE" sz="1100"/>
            </a:p>
          </xdr:txBody>
        </xdr:sp>
      </xdr:grpSp>
      <xdr:sp>
        <xdr:nvSpPr>
          <xdr:cNvPr id="31" name="Овал 30"/>
          <xdr:cNvSpPr/>
        </xdr:nvSpPr>
        <xdr:spPr>
          <a:xfrm>
            <a:off x="21515" y="2543"/>
            <a:ext cx="160" cy="140"/>
          </a:xfrm>
          <a:prstGeom prst="ellipse">
            <a:avLst/>
          </a:prstGeom>
          <a:solidFill>
            <a:sysClr val="window" lastClr="FFFFFF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de-DE" sz="1100"/>
          </a:p>
        </xdr:txBody>
      </xdr:sp>
    </xdr:grpSp>
    <xdr:clientData/>
  </xdr:twoCellAnchor>
  <xdr:twoCellAnchor>
    <xdr:from>
      <xdr:col>12</xdr:col>
      <xdr:colOff>470535</xdr:colOff>
      <xdr:row>7</xdr:row>
      <xdr:rowOff>15240</xdr:rowOff>
    </xdr:from>
    <xdr:to>
      <xdr:col>17</xdr:col>
      <xdr:colOff>282575</xdr:colOff>
      <xdr:row>22</xdr:row>
      <xdr:rowOff>57785</xdr:rowOff>
    </xdr:to>
    <xdr:sp>
      <xdr:nvSpPr>
        <xdr:cNvPr id="32" name="Rounded Rectangle 31"/>
        <xdr:cNvSpPr/>
      </xdr:nvSpPr>
      <xdr:spPr>
        <a:xfrm>
          <a:off x="8185785" y="1348740"/>
          <a:ext cx="2812415" cy="2900045"/>
        </a:xfrm>
        <a:prstGeom prst="roundRect">
          <a:avLst>
            <a:gd name="adj" fmla="val 14010"/>
          </a:avLst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13</xdr:col>
      <xdr:colOff>16510</xdr:colOff>
      <xdr:row>8</xdr:row>
      <xdr:rowOff>22225</xdr:rowOff>
    </xdr:from>
    <xdr:to>
      <xdr:col>14</xdr:col>
      <xdr:colOff>596900</xdr:colOff>
      <xdr:row>9</xdr:row>
      <xdr:rowOff>74930</xdr:rowOff>
    </xdr:to>
    <xdr:sp>
      <xdr:nvSpPr>
        <xdr:cNvPr id="42" name="TextBox 5"/>
        <xdr:cNvSpPr txBox="1"/>
      </xdr:nvSpPr>
      <xdr:spPr>
        <a:xfrm>
          <a:off x="8331835" y="1546225"/>
          <a:ext cx="1180465" cy="243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 b="1">
              <a:cs typeface="+mn-lt"/>
            </a:rPr>
            <a:t>Expenses</a:t>
          </a:r>
          <a:endParaRPr lang="en-US" altLang="de-DE" sz="1400" b="1">
            <a:cs typeface="+mn-lt"/>
          </a:endParaRPr>
        </a:p>
      </xdr:txBody>
    </xdr:sp>
    <xdr:clientData/>
  </xdr:twoCellAnchor>
  <xdr:twoCellAnchor>
    <xdr:from>
      <xdr:col>16</xdr:col>
      <xdr:colOff>8255</xdr:colOff>
      <xdr:row>13</xdr:row>
      <xdr:rowOff>121285</xdr:rowOff>
    </xdr:from>
    <xdr:to>
      <xdr:col>16</xdr:col>
      <xdr:colOff>513080</xdr:colOff>
      <xdr:row>15</xdr:row>
      <xdr:rowOff>174625</xdr:rowOff>
    </xdr:to>
    <xdr:pic>
      <xdr:nvPicPr>
        <xdr:cNvPr id="58" name="Picture 57" descr="Canada Immigration crucial updates, here's everything you need to know |  Mint"/>
        <xdr:cNvPicPr>
          <a:picLocks noChangeAspect="1"/>
        </xdr:cNvPicPr>
      </xdr:nvPicPr>
      <xdr:blipFill>
        <a:stretch>
          <a:fillRect/>
        </a:stretch>
      </xdr:blipFill>
      <xdr:spPr>
        <a:xfrm>
          <a:off x="10123805" y="2597785"/>
          <a:ext cx="504825" cy="434340"/>
        </a:xfrm>
        <a:prstGeom prst="ellipse">
          <a:avLst/>
        </a:prstGeom>
        <a:noFill/>
        <a:ln>
          <a:noFill/>
        </a:ln>
      </xdr:spPr>
    </xdr:pic>
    <xdr:clientData/>
  </xdr:twoCellAnchor>
  <xdr:twoCellAnchor>
    <xdr:from>
      <xdr:col>12</xdr:col>
      <xdr:colOff>485775</xdr:colOff>
      <xdr:row>24</xdr:row>
      <xdr:rowOff>39370</xdr:rowOff>
    </xdr:from>
    <xdr:to>
      <xdr:col>17</xdr:col>
      <xdr:colOff>297815</xdr:colOff>
      <xdr:row>39</xdr:row>
      <xdr:rowOff>81915</xdr:rowOff>
    </xdr:to>
    <xdr:sp>
      <xdr:nvSpPr>
        <xdr:cNvPr id="93" name="Rounded Rectangle 92"/>
        <xdr:cNvSpPr/>
      </xdr:nvSpPr>
      <xdr:spPr>
        <a:xfrm>
          <a:off x="8201025" y="4611370"/>
          <a:ext cx="2812415" cy="2900045"/>
        </a:xfrm>
        <a:prstGeom prst="roundRect">
          <a:avLst>
            <a:gd name="adj" fmla="val 14010"/>
          </a:avLst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>
    <xdr:from>
      <xdr:col>18</xdr:col>
      <xdr:colOff>593725</xdr:colOff>
      <xdr:row>24</xdr:row>
      <xdr:rowOff>39370</xdr:rowOff>
    </xdr:from>
    <xdr:to>
      <xdr:col>26</xdr:col>
      <xdr:colOff>541655</xdr:colOff>
      <xdr:row>39</xdr:row>
      <xdr:rowOff>132715</xdr:rowOff>
    </xdr:to>
    <xdr:sp>
      <xdr:nvSpPr>
        <xdr:cNvPr id="70" name="Rounded Rectangle 69"/>
        <xdr:cNvSpPr/>
      </xdr:nvSpPr>
      <xdr:spPr>
        <a:xfrm>
          <a:off x="11909425" y="4611370"/>
          <a:ext cx="4748530" cy="2950845"/>
        </a:xfrm>
        <a:prstGeom prst="round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sz="1100"/>
            <a:t>11</a:t>
          </a:r>
          <a:endParaRPr lang="en-US" sz="1100"/>
        </a:p>
      </xdr:txBody>
    </xdr:sp>
    <xdr:clientData/>
  </xdr:twoCellAnchor>
  <xdr:twoCellAnchor>
    <xdr:from>
      <xdr:col>6</xdr:col>
      <xdr:colOff>108585</xdr:colOff>
      <xdr:row>25</xdr:row>
      <xdr:rowOff>184785</xdr:rowOff>
    </xdr:from>
    <xdr:to>
      <xdr:col>11</xdr:col>
      <xdr:colOff>543560</xdr:colOff>
      <xdr:row>38</xdr:row>
      <xdr:rowOff>180340</xdr:rowOff>
    </xdr:to>
    <xdr:sp>
      <xdr:nvSpPr>
        <xdr:cNvPr id="73" name="Rounded Rectangle 72"/>
        <xdr:cNvSpPr/>
      </xdr:nvSpPr>
      <xdr:spPr>
        <a:xfrm>
          <a:off x="3966210" y="4947285"/>
          <a:ext cx="3692525" cy="2472055"/>
        </a:xfrm>
        <a:prstGeom prst="round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>
    <xdr:from>
      <xdr:col>10</xdr:col>
      <xdr:colOff>448945</xdr:colOff>
      <xdr:row>1</xdr:row>
      <xdr:rowOff>59690</xdr:rowOff>
    </xdr:from>
    <xdr:to>
      <xdr:col>16</xdr:col>
      <xdr:colOff>158750</xdr:colOff>
      <xdr:row>4</xdr:row>
      <xdr:rowOff>109220</xdr:rowOff>
    </xdr:to>
    <xdr:grpSp>
      <xdr:nvGrpSpPr>
        <xdr:cNvPr id="96" name="Group 95"/>
        <xdr:cNvGrpSpPr/>
      </xdr:nvGrpSpPr>
      <xdr:grpSpPr>
        <a:xfrm>
          <a:off x="6964045" y="250190"/>
          <a:ext cx="3310255" cy="621030"/>
          <a:chOff x="13525" y="973"/>
          <a:chExt cx="5490" cy="948"/>
        </a:xfrm>
      </xdr:grpSpPr>
      <xdr:grpSp>
        <xdr:nvGrpSpPr>
          <xdr:cNvPr id="94" name="Group 93"/>
          <xdr:cNvGrpSpPr/>
        </xdr:nvGrpSpPr>
        <xdr:grpSpPr>
          <a:xfrm>
            <a:off x="13525" y="973"/>
            <a:ext cx="5490" cy="948"/>
            <a:chOff x="11733" y="982"/>
            <a:chExt cx="5492" cy="958"/>
          </a:xfrm>
        </xdr:grpSpPr>
        <xdr:sp>
          <xdr:nvSpPr>
            <xdr:cNvPr id="16" name="Скругленный прямоугольник 15"/>
            <xdr:cNvSpPr/>
          </xdr:nvSpPr>
          <xdr:spPr>
            <a:xfrm>
              <a:off x="12389" y="1296"/>
              <a:ext cx="4057" cy="645"/>
            </a:xfrm>
            <a:prstGeom prst="roundRect">
              <a:avLst>
                <a:gd name="adj" fmla="val 50000"/>
              </a:avLst>
            </a:prstGeom>
            <a:solidFill>
              <a:schemeClr val="bg2">
                <a:lumMod val="75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de-DE" sz="1100"/>
            </a:p>
          </xdr:txBody>
        </xdr:sp>
        <xdr:sp>
          <xdr:nvSpPr>
            <xdr:cNvPr id="5" name="Скругленный прямоугольник 4"/>
            <xdr:cNvSpPr/>
          </xdr:nvSpPr>
          <xdr:spPr>
            <a:xfrm>
              <a:off x="11733" y="982"/>
              <a:ext cx="5493" cy="843"/>
            </a:xfrm>
            <a:prstGeom prst="roundRect">
              <a:avLst>
                <a:gd name="adj" fmla="val 36310"/>
              </a:avLst>
            </a:prstGeom>
            <a:ln>
              <a:noFill/>
            </a:ln>
          </xdr:spPr>
          <xdr:style>
            <a:lnRef idx="2">
              <a:schemeClr val="accent6"/>
            </a:lnRef>
            <a:fillRef idx="1">
              <a:schemeClr val="lt1"/>
            </a:fillRef>
            <a:effectRef idx="0">
              <a:schemeClr val="accent6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de-DE" sz="1100"/>
            </a:p>
          </xdr:txBody>
        </xdr:sp>
        <xdr:sp>
          <xdr:nvSpPr>
            <xdr:cNvPr id="6" name="TextBox 5"/>
            <xdr:cNvSpPr txBox="1"/>
          </xdr:nvSpPr>
          <xdr:spPr>
            <a:xfrm>
              <a:off x="12530" y="1177"/>
              <a:ext cx="4416" cy="47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noAutofit/>
            </a:bodyPr>
            <a:lstStyle/>
            <a:p>
              <a:r>
                <a:rPr lang="de-DE" sz="1400" b="1">
                  <a:latin typeface="Arial" panose="020B0604020202020204" pitchFamily="7" charset="0"/>
                  <a:cs typeface="Arial" panose="020B0604020202020204" pitchFamily="7" charset="0"/>
                </a:rPr>
                <a:t>Available</a:t>
              </a:r>
              <a:r>
                <a:rPr lang="de-DE" sz="1400" b="1" baseline="0">
                  <a:latin typeface="Arial" panose="020B0604020202020204" pitchFamily="7" charset="0"/>
                  <a:cs typeface="Arial" panose="020B0604020202020204" pitchFamily="7" charset="0"/>
                </a:rPr>
                <a:t> balance    </a:t>
              </a:r>
              <a:r>
                <a:rPr lang="en-US" sz="1400" b="1">
                  <a:latin typeface="Arial" panose="020B0604020202020204" pitchFamily="7" charset="0"/>
                  <a:cs typeface="Arial" panose="020B0604020202020204" pitchFamily="7" charset="0"/>
                  <a:sym typeface="+mn-ea"/>
                </a:rPr>
                <a:t>€</a:t>
              </a:r>
              <a:r>
                <a:rPr lang="de-DE" sz="1400" b="1" baseline="0">
                  <a:latin typeface="Arial" panose="020B0604020202020204" pitchFamily="7" charset="0"/>
                  <a:cs typeface="Arial" panose="020B0604020202020204" pitchFamily="7" charset="0"/>
                </a:rPr>
                <a:t>232</a:t>
              </a:r>
              <a:endParaRPr lang="de-DE" sz="1400" b="1"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  <xdr:sp>
          <xdr:nvSpPr>
            <xdr:cNvPr id="7" name="Скругленный прямоугольник 6"/>
            <xdr:cNvSpPr/>
          </xdr:nvSpPr>
          <xdr:spPr>
            <a:xfrm>
              <a:off x="11867" y="1073"/>
              <a:ext cx="602" cy="591"/>
            </a:xfrm>
            <a:prstGeom prst="roundRect">
              <a:avLst>
                <a:gd name="adj" fmla="val 29394"/>
              </a:avLst>
            </a:prstGeom>
            <a:solidFill>
              <a:schemeClr val="bg2">
                <a:lumMod val="75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de-DE" sz="1100"/>
            </a:p>
          </xdr:txBody>
        </xdr:sp>
        <xdr:sp>
          <xdr:nvSpPr>
            <xdr:cNvPr id="8" name="Прямоугольник с двумя скругленными соседними углами 7"/>
            <xdr:cNvSpPr/>
          </xdr:nvSpPr>
          <xdr:spPr>
            <a:xfrm rot="10800000" flipV="1">
              <a:off x="11947" y="1154"/>
              <a:ext cx="445" cy="115"/>
            </a:xfrm>
            <a:prstGeom prst="round2SameRect">
              <a:avLst>
                <a:gd name="adj1" fmla="val 50000"/>
                <a:gd name="adj2" fmla="val 0"/>
              </a:avLst>
            </a:prstGeom>
            <a:solidFill>
              <a:schemeClr val="accent2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de-DE" sz="1100"/>
            </a:p>
          </xdr:txBody>
        </xdr:sp>
        <xdr:sp>
          <xdr:nvSpPr>
            <xdr:cNvPr id="11" name="Прямоугольник с двумя скругленными соседними углами 10"/>
            <xdr:cNvSpPr/>
          </xdr:nvSpPr>
          <xdr:spPr>
            <a:xfrm rot="10800000" flipV="1">
              <a:off x="11946" y="1348"/>
              <a:ext cx="445" cy="146"/>
            </a:xfrm>
            <a:prstGeom prst="round2SameRect">
              <a:avLst>
                <a:gd name="adj1" fmla="val 50000"/>
                <a:gd name="adj2" fmla="val 0"/>
              </a:avLst>
            </a:prstGeom>
            <a:solidFill>
              <a:srgbClr val="FF6699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de-DE" sz="1100"/>
            </a:p>
          </xdr:txBody>
        </xdr:sp>
        <xdr:sp>
          <xdr:nvSpPr>
            <xdr:cNvPr id="12" name="Прямоугольник с двумя скругленными соседними углами 11"/>
            <xdr:cNvSpPr/>
          </xdr:nvSpPr>
          <xdr:spPr>
            <a:xfrm rot="10800000" flipV="1">
              <a:off x="11947" y="1280"/>
              <a:ext cx="445" cy="115"/>
            </a:xfrm>
            <a:prstGeom prst="round2SameRect">
              <a:avLst>
                <a:gd name="adj1" fmla="val 50000"/>
                <a:gd name="adj2" fmla="val 0"/>
              </a:avLst>
            </a:prstGeom>
            <a:solidFill>
              <a:schemeClr val="accent6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de-DE" sz="1100"/>
            </a:p>
          </xdr:txBody>
        </xdr:sp>
      </xdr:grpSp>
      <xdr:sp>
        <xdr:nvSpPr>
          <xdr:cNvPr id="9" name="Прямоугольник с двумя скругленными соседними углами 8"/>
          <xdr:cNvSpPr/>
        </xdr:nvSpPr>
        <xdr:spPr>
          <a:xfrm rot="10800000" flipV="1">
            <a:off x="13738" y="1215"/>
            <a:ext cx="446" cy="101"/>
          </a:xfrm>
          <a:prstGeom prst="round2SameRect">
            <a:avLst>
              <a:gd name="adj1" fmla="val 50000"/>
              <a:gd name="adj2" fmla="val 0"/>
            </a:avLst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de-DE" sz="1100"/>
          </a:p>
        </xdr:txBody>
      </xdr:sp>
    </xdr:grpSp>
    <xdr:clientData/>
  </xdr:twoCellAnchor>
  <xdr:twoCellAnchor>
    <xdr:from>
      <xdr:col>8</xdr:col>
      <xdr:colOff>543560</xdr:colOff>
      <xdr:row>7</xdr:row>
      <xdr:rowOff>34290</xdr:rowOff>
    </xdr:from>
    <xdr:to>
      <xdr:col>11</xdr:col>
      <xdr:colOff>543560</xdr:colOff>
      <xdr:row>15</xdr:row>
      <xdr:rowOff>5080</xdr:rowOff>
    </xdr:to>
    <xdr:sp>
      <xdr:nvSpPr>
        <xdr:cNvPr id="21" name="Rounded Rectangle 20"/>
        <xdr:cNvSpPr/>
      </xdr:nvSpPr>
      <xdr:spPr>
        <a:xfrm>
          <a:off x="5858510" y="1367790"/>
          <a:ext cx="1800225" cy="1494790"/>
        </a:xfrm>
        <a:prstGeom prst="round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>
    <xdr:from>
      <xdr:col>2</xdr:col>
      <xdr:colOff>513715</xdr:colOff>
      <xdr:row>15</xdr:row>
      <xdr:rowOff>161290</xdr:rowOff>
    </xdr:from>
    <xdr:to>
      <xdr:col>8</xdr:col>
      <xdr:colOff>331470</xdr:colOff>
      <xdr:row>23</xdr:row>
      <xdr:rowOff>132080</xdr:rowOff>
    </xdr:to>
    <xdr:sp>
      <xdr:nvSpPr>
        <xdr:cNvPr id="28" name="Rounded Rectangle 27"/>
        <xdr:cNvSpPr/>
      </xdr:nvSpPr>
      <xdr:spPr>
        <a:xfrm>
          <a:off x="1713865" y="3018790"/>
          <a:ext cx="3932555" cy="1494790"/>
        </a:xfrm>
        <a:prstGeom prst="round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twoCellAnchor>
    <xdr:from>
      <xdr:col>8</xdr:col>
      <xdr:colOff>561975</xdr:colOff>
      <xdr:row>15</xdr:row>
      <xdr:rowOff>161925</xdr:rowOff>
    </xdr:from>
    <xdr:to>
      <xdr:col>11</xdr:col>
      <xdr:colOff>561975</xdr:colOff>
      <xdr:row>23</xdr:row>
      <xdr:rowOff>132715</xdr:rowOff>
    </xdr:to>
    <xdr:sp>
      <xdr:nvSpPr>
        <xdr:cNvPr id="34" name="Rounded Rectangle 33"/>
        <xdr:cNvSpPr/>
      </xdr:nvSpPr>
      <xdr:spPr>
        <a:xfrm>
          <a:off x="5876925" y="3019425"/>
          <a:ext cx="1800225" cy="1494790"/>
        </a:xfrm>
        <a:prstGeom prst="round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 sz="1100"/>
        </a:p>
      </xdr:txBody>
    </xdr:sp>
    <xdr:clientData/>
  </xdr:twoCellAnchor>
  <xdr:oneCellAnchor>
    <xdr:from>
      <xdr:col>4</xdr:col>
      <xdr:colOff>279400</xdr:colOff>
      <xdr:row>26</xdr:row>
      <xdr:rowOff>88900</xdr:rowOff>
    </xdr:from>
    <xdr:ext cx="878205" cy="343535"/>
    <xdr:sp>
      <xdr:nvSpPr>
        <xdr:cNvPr id="39" name="Text Box 38"/>
        <xdr:cNvSpPr txBox="1"/>
      </xdr:nvSpPr>
      <xdr:spPr>
        <a:xfrm>
          <a:off x="2679700" y="5041900"/>
          <a:ext cx="878205" cy="343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chemeClr val="accent5"/>
              </a:solidFill>
            </a14:hiddenFill>
          </a:ext>
        </a:ex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 anchorCtr="0"/>
        <a:p>
          <a:pPr algn="l"/>
          <a:r>
            <a:rPr lang="en-US" sz="1400">
              <a:solidFill>
                <a:schemeClr val="bg1"/>
              </a:solidFill>
              <a:latin typeface="Arial" panose="020B0604020202020204" pitchFamily="7" charset="0"/>
              <a:cs typeface="Arial" panose="020B0604020202020204" pitchFamily="7" charset="0"/>
            </a:rPr>
            <a:t>Stock</a:t>
          </a:r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pPr algn="l"/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pPr algn="l"/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oneCellAnchor>
  <xdr:oneCellAnchor>
    <xdr:from>
      <xdr:col>4</xdr:col>
      <xdr:colOff>279400</xdr:colOff>
      <xdr:row>28</xdr:row>
      <xdr:rowOff>73025</xdr:rowOff>
    </xdr:from>
    <xdr:ext cx="1144270" cy="319405"/>
    <xdr:sp>
      <xdr:nvSpPr>
        <xdr:cNvPr id="47" name="Text Box 46"/>
        <xdr:cNvSpPr txBox="1"/>
      </xdr:nvSpPr>
      <xdr:spPr>
        <a:xfrm>
          <a:off x="2679700" y="5407025"/>
          <a:ext cx="1144270" cy="31940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p>
          <a:pPr algn="l"/>
          <a:r>
            <a:rPr lang="en-US" sz="1400" b="1">
              <a:solidFill>
                <a:schemeClr val="bg1"/>
              </a:solidFill>
              <a:latin typeface="Arial" panose="020B0604020202020204" pitchFamily="7" charset="0"/>
              <a:ea typeface="Adobe Gothic Std B" panose="020B0800000000000000" charset="-128"/>
              <a:cs typeface="Arial" panose="020B0604020202020204" pitchFamily="7" charset="0"/>
            </a:rPr>
            <a:t>-€ 1,824.02</a:t>
          </a:r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pPr algn="l"/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oneCellAnchor>
  <xdr:oneCellAnchor>
    <xdr:from>
      <xdr:col>4</xdr:col>
      <xdr:colOff>279400</xdr:colOff>
      <xdr:row>34</xdr:row>
      <xdr:rowOff>152400</xdr:rowOff>
    </xdr:from>
    <xdr:ext cx="878205" cy="343535"/>
    <xdr:sp>
      <xdr:nvSpPr>
        <xdr:cNvPr id="54" name="Text Box 53"/>
        <xdr:cNvSpPr txBox="1"/>
      </xdr:nvSpPr>
      <xdr:spPr>
        <a:xfrm>
          <a:off x="2679700" y="6629400"/>
          <a:ext cx="878205" cy="343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chemeClr val="accent5"/>
              </a:solidFill>
            </a14:hiddenFill>
          </a:ext>
        </a:ex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 anchorCtr="0"/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sz="1400">
              <a:solidFill>
                <a:schemeClr val="bg1"/>
              </a:solidFill>
              <a:latin typeface="Arial" panose="020B0604020202020204" pitchFamily="7" charset="0"/>
              <a:cs typeface="Arial" panose="020B0604020202020204" pitchFamily="7" charset="0"/>
            </a:rPr>
            <a:t>House</a:t>
          </a:r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pPr algn="l"/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pPr algn="l"/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oneCellAnchor>
  <xdr:oneCellAnchor>
    <xdr:from>
      <xdr:col>4</xdr:col>
      <xdr:colOff>279400</xdr:colOff>
      <xdr:row>36</xdr:row>
      <xdr:rowOff>135890</xdr:rowOff>
    </xdr:from>
    <xdr:ext cx="1144270" cy="319405"/>
    <xdr:sp>
      <xdr:nvSpPr>
        <xdr:cNvPr id="55" name="Text Box 54"/>
        <xdr:cNvSpPr txBox="1"/>
      </xdr:nvSpPr>
      <xdr:spPr>
        <a:xfrm>
          <a:off x="2679700" y="6993890"/>
          <a:ext cx="1144270" cy="31940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sz="1400" b="1">
              <a:solidFill>
                <a:schemeClr val="bg1"/>
              </a:solidFill>
              <a:latin typeface="Arial" panose="020B0604020202020204" pitchFamily="7" charset="0"/>
              <a:ea typeface="Adobe Gothic Std B" panose="020B0800000000000000" charset="-128"/>
              <a:cs typeface="Arial" panose="020B0604020202020204" pitchFamily="7" charset="0"/>
            </a:rPr>
            <a:t>€ 2,540.64</a:t>
          </a:r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pPr algn="l"/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pPr algn="l"/>
          <a:endParaRPr lang="en-US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oneCellAnchor>
  <xdr:twoCellAnchor editAs="oneCell">
    <xdr:from>
      <xdr:col>2</xdr:col>
      <xdr:colOff>520700</xdr:colOff>
      <xdr:row>34</xdr:row>
      <xdr:rowOff>76835</xdr:rowOff>
    </xdr:from>
    <xdr:to>
      <xdr:col>4</xdr:col>
      <xdr:colOff>145415</xdr:colOff>
      <xdr:row>38</xdr:row>
      <xdr:rowOff>140970</xdr:rowOff>
    </xdr:to>
    <xdr:pic>
      <xdr:nvPicPr>
        <xdr:cNvPr id="57" name="Picture 56" descr="Vector Illustration Of Red House Icon Stok Vekt枚r Sanat谋 &amp; Ev'nin Daha  Fazla G枚rseli - Ev, Evde Ya艧am, K谋rm谋z谋 - iStock"/>
        <xdr:cNvPicPr>
          <a:picLocks noChangeAspect="1"/>
        </xdr:cNvPicPr>
      </xdr:nvPicPr>
      <xdr:blipFill>
        <a:blip r:embed="rId9" r:link="rId6"/>
        <a:stretch>
          <a:fillRect/>
        </a:stretch>
      </xdr:blipFill>
      <xdr:spPr>
        <a:xfrm>
          <a:off x="1720850" y="6553835"/>
          <a:ext cx="824865" cy="826135"/>
        </a:xfrm>
        <a:prstGeom prst="round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539750</xdr:colOff>
      <xdr:row>26</xdr:row>
      <xdr:rowOff>13335</xdr:rowOff>
    </xdr:from>
    <xdr:to>
      <xdr:col>4</xdr:col>
      <xdr:colOff>177165</xdr:colOff>
      <xdr:row>30</xdr:row>
      <xdr:rowOff>88265</xdr:rowOff>
    </xdr:to>
    <xdr:pic>
      <xdr:nvPicPr>
        <xdr:cNvPr id="66" name="Picture 65" descr="How To do Investing when Stock Markets are High"/>
        <xdr:cNvPicPr>
          <a:picLocks noChangeAspect="1"/>
        </xdr:cNvPicPr>
      </xdr:nvPicPr>
      <xdr:blipFill>
        <a:blip r:embed="rId10" r:link="rId6"/>
        <a:stretch>
          <a:fillRect/>
        </a:stretch>
      </xdr:blipFill>
      <xdr:spPr>
        <a:xfrm>
          <a:off x="1739900" y="4966335"/>
          <a:ext cx="837565" cy="836930"/>
        </a:xfrm>
        <a:prstGeom prst="roundRect">
          <a:avLst/>
        </a:prstGeom>
        <a:noFill/>
        <a:ln>
          <a:noFill/>
        </a:ln>
      </xdr:spPr>
    </xdr:pic>
    <xdr:clientData/>
  </xdr:twoCellAnchor>
  <xdr:twoCellAnchor>
    <xdr:from>
      <xdr:col>13</xdr:col>
      <xdr:colOff>209550</xdr:colOff>
      <xdr:row>11</xdr:row>
      <xdr:rowOff>37465</xdr:rowOff>
    </xdr:from>
    <xdr:to>
      <xdr:col>16</xdr:col>
      <xdr:colOff>457200</xdr:colOff>
      <xdr:row>38</xdr:row>
      <xdr:rowOff>185420</xdr:rowOff>
    </xdr:to>
    <xdr:grpSp>
      <xdr:nvGrpSpPr>
        <xdr:cNvPr id="82" name="Group 81"/>
        <xdr:cNvGrpSpPr/>
      </xdr:nvGrpSpPr>
      <xdr:grpSpPr>
        <a:xfrm>
          <a:off x="8524875" y="2132965"/>
          <a:ext cx="2047875" cy="5291455"/>
          <a:chOff x="13598" y="3070"/>
          <a:chExt cx="3240" cy="8333"/>
        </a:xfrm>
      </xdr:grpSpPr>
      <xdr:grpSp>
        <xdr:nvGrpSpPr>
          <xdr:cNvPr id="52" name="Group 51"/>
          <xdr:cNvGrpSpPr/>
        </xdr:nvGrpSpPr>
        <xdr:grpSpPr>
          <a:xfrm rot="0">
            <a:off x="13735" y="3226"/>
            <a:ext cx="1868" cy="2375"/>
            <a:chOff x="12851" y="5333"/>
            <a:chExt cx="2184" cy="2876"/>
          </a:xfrm>
        </xdr:grpSpPr>
        <xdr:sp>
          <xdr:nvSpPr>
            <xdr:cNvPr id="44" name="Text Box 43"/>
            <xdr:cNvSpPr txBox="1"/>
          </xdr:nvSpPr>
          <xdr:spPr>
            <a:xfrm>
              <a:off x="12851" y="5333"/>
              <a:ext cx="2185" cy="633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/>
            <a:p>
              <a:pPr algn="r"/>
              <a:r>
                <a:rPr lang="en-US" sz="1600" b="1">
                  <a:latin typeface="Arial" panose="020B0604020202020204" pitchFamily="7" charset="0"/>
                  <a:cs typeface="Arial" panose="020B0604020202020204" pitchFamily="7" charset="0"/>
                </a:rPr>
                <a:t>€ 2,540.64</a:t>
              </a:r>
              <a:endParaRPr lang="en-US" sz="1600" b="1">
                <a:latin typeface="Arial" panose="020B0604020202020204" pitchFamily="7" charset="0"/>
                <a:cs typeface="Arial" panose="020B0604020202020204" pitchFamily="7" charset="0"/>
              </a:endParaRPr>
            </a:p>
            <a:p>
              <a:pPr algn="r"/>
              <a:endParaRPr lang="en-US" sz="1600" b="1"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  <xdr:sp>
          <xdr:nvSpPr>
            <xdr:cNvPr id="45" name="Text Box 44"/>
            <xdr:cNvSpPr txBox="1"/>
          </xdr:nvSpPr>
          <xdr:spPr>
            <a:xfrm>
              <a:off x="12851" y="6448"/>
              <a:ext cx="2185" cy="640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/>
            <a:p>
              <a:pPr algn="r"/>
              <a:r>
                <a:rPr lang="en-US" sz="1600" b="1">
                  <a:latin typeface="Arial" panose="020B0604020202020204" pitchFamily="7" charset="0"/>
                  <a:cs typeface="Arial" panose="020B0604020202020204" pitchFamily="7" charset="0"/>
                </a:rPr>
                <a:t>€ 5,322.67 </a:t>
              </a:r>
              <a:endParaRPr lang="en-US" sz="1600" b="1">
                <a:latin typeface="Arial" panose="020B0604020202020204" pitchFamily="7" charset="0"/>
                <a:cs typeface="Arial" panose="020B0604020202020204" pitchFamily="7" charset="0"/>
              </a:endParaRPr>
            </a:p>
            <a:p>
              <a:pPr algn="r"/>
              <a:endParaRPr lang="en-US" sz="1600" b="1"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  <xdr:sp>
          <xdr:nvSpPr>
            <xdr:cNvPr id="46" name="Text Box 45"/>
            <xdr:cNvSpPr txBox="1"/>
          </xdr:nvSpPr>
          <xdr:spPr>
            <a:xfrm>
              <a:off x="12851" y="7575"/>
              <a:ext cx="2185" cy="634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/>
            <a:p>
              <a:pPr algn="r"/>
              <a:r>
                <a:rPr lang="en-US" sz="1600" b="1">
                  <a:latin typeface="Arial" panose="020B0604020202020204" pitchFamily="7" charset="0"/>
                  <a:cs typeface="Arial" panose="020B0604020202020204" pitchFamily="7" charset="0"/>
                </a:rPr>
                <a:t>€ 5,978.16 </a:t>
              </a:r>
              <a:endParaRPr lang="en-US" sz="1600" b="1">
                <a:latin typeface="Arial" panose="020B0604020202020204" pitchFamily="7" charset="0"/>
                <a:cs typeface="Arial" panose="020B0604020202020204" pitchFamily="7" charset="0"/>
              </a:endParaRPr>
            </a:p>
            <a:p>
              <a:pPr algn="r"/>
              <a:endParaRPr lang="en-US" sz="1600" b="1"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</xdr:grpSp>
      <xdr:grpSp>
        <xdr:nvGrpSpPr>
          <xdr:cNvPr id="51" name="Group 50"/>
          <xdr:cNvGrpSpPr/>
        </xdr:nvGrpSpPr>
        <xdr:grpSpPr>
          <a:xfrm rot="0">
            <a:off x="13598" y="3559"/>
            <a:ext cx="1909" cy="7844"/>
            <a:chOff x="13276" y="5735"/>
            <a:chExt cx="2224" cy="9500"/>
          </a:xfrm>
        </xdr:grpSpPr>
        <xdr:sp>
          <xdr:nvSpPr>
            <xdr:cNvPr id="48" name="Text Box 47"/>
            <xdr:cNvSpPr txBox="1"/>
          </xdr:nvSpPr>
          <xdr:spPr>
            <a:xfrm>
              <a:off x="14314" y="5735"/>
              <a:ext cx="1184" cy="446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p>
              <a:pPr algn="l"/>
              <a:r>
                <a:rPr lang="en-US" sz="1200">
                  <a:solidFill>
                    <a:schemeClr val="bg1">
                      <a:lumMod val="75000"/>
                    </a:schemeClr>
                  </a:solidFill>
                  <a:latin typeface="Arial" panose="020B0604020202020204" pitchFamily="7" charset="0"/>
                  <a:cs typeface="Arial" panose="020B0604020202020204" pitchFamily="7" charset="0"/>
                </a:rPr>
                <a:t>Housing</a:t>
              </a:r>
              <a:endParaRPr lang="en-US" sz="1200">
                <a:solidFill>
                  <a:schemeClr val="bg1">
                    <a:lumMod val="75000"/>
                  </a:schemeClr>
                </a:solidFill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  <xdr:sp>
          <xdr:nvSpPr>
            <xdr:cNvPr id="49" name="Text Box 48"/>
            <xdr:cNvSpPr txBox="1"/>
          </xdr:nvSpPr>
          <xdr:spPr>
            <a:xfrm>
              <a:off x="14266" y="7996"/>
              <a:ext cx="1234" cy="458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p>
              <a:pPr algn="l"/>
              <a:r>
                <a:rPr lang="en-US" sz="1200">
                  <a:solidFill>
                    <a:schemeClr val="bg1">
                      <a:lumMod val="75000"/>
                    </a:schemeClr>
                  </a:solidFill>
                  <a:latin typeface="Arial" panose="020B0604020202020204" pitchFamily="7" charset="0"/>
                  <a:cs typeface="Arial" panose="020B0604020202020204" pitchFamily="7" charset="0"/>
                </a:rPr>
                <a:t>Personal</a:t>
              </a:r>
              <a:endParaRPr lang="en-US" sz="1200">
                <a:solidFill>
                  <a:schemeClr val="bg1">
                    <a:lumMod val="75000"/>
                  </a:schemeClr>
                </a:solidFill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  <xdr:sp>
          <xdr:nvSpPr>
            <xdr:cNvPr id="50" name="Text Box 49"/>
            <xdr:cNvSpPr txBox="1"/>
          </xdr:nvSpPr>
          <xdr:spPr>
            <a:xfrm>
              <a:off x="14373" y="6891"/>
              <a:ext cx="1126" cy="458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p>
              <a:pPr algn="l"/>
              <a:r>
                <a:rPr lang="en-US" sz="1200">
                  <a:solidFill>
                    <a:schemeClr val="bg1">
                      <a:lumMod val="75000"/>
                    </a:schemeClr>
                  </a:solidFill>
                  <a:latin typeface="Arial" panose="020B0604020202020204" pitchFamily="7" charset="0"/>
                  <a:cs typeface="Arial" panose="020B0604020202020204" pitchFamily="7" charset="0"/>
                </a:rPr>
                <a:t>Canada</a:t>
              </a:r>
              <a:endParaRPr lang="en-US" sz="1200">
                <a:solidFill>
                  <a:schemeClr val="bg1">
                    <a:lumMod val="75000"/>
                  </a:schemeClr>
                </a:solidFill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  <xdr:sp>
          <xdr:nvSpPr>
            <xdr:cNvPr id="88" name="Text Box 87"/>
            <xdr:cNvSpPr txBox="1"/>
          </xdr:nvSpPr>
          <xdr:spPr>
            <a:xfrm>
              <a:off x="13276" y="13869"/>
              <a:ext cx="1234" cy="458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>
              <a:defPPr>
                <a:defRPr lang="en-US">
                  <a:solidFill>
                    <a:schemeClr val="tx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en-US" sz="1200">
                  <a:solidFill>
                    <a:schemeClr val="bg1">
                      <a:lumMod val="75000"/>
                    </a:schemeClr>
                  </a:solidFill>
                  <a:latin typeface="Arial" panose="020B0604020202020204" pitchFamily="7" charset="0"/>
                  <a:cs typeface="Arial" panose="020B0604020202020204" pitchFamily="7" charset="0"/>
                </a:rPr>
                <a:t>Personal</a:t>
              </a:r>
              <a:endParaRPr lang="en-US" sz="1200">
                <a:solidFill>
                  <a:schemeClr val="bg1">
                    <a:lumMod val="75000"/>
                  </a:schemeClr>
                </a:solidFill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  <xdr:sp>
          <xdr:nvSpPr>
            <xdr:cNvPr id="89" name="Text Box 88"/>
            <xdr:cNvSpPr txBox="1"/>
          </xdr:nvSpPr>
          <xdr:spPr>
            <a:xfrm>
              <a:off x="13392" y="14777"/>
              <a:ext cx="1234" cy="458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>
              <a:defPPr>
                <a:defRPr lang="en-US">
                  <a:solidFill>
                    <a:schemeClr val="tx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en-US" sz="1200">
                  <a:solidFill>
                    <a:schemeClr val="bg1">
                      <a:lumMod val="75000"/>
                    </a:schemeClr>
                  </a:solidFill>
                  <a:latin typeface="Arial" panose="020B0604020202020204" pitchFamily="7" charset="0"/>
                  <a:cs typeface="Arial" panose="020B0604020202020204" pitchFamily="7" charset="0"/>
                </a:rPr>
                <a:t>Personal</a:t>
              </a:r>
              <a:endParaRPr lang="en-US" sz="1200">
                <a:solidFill>
                  <a:schemeClr val="bg1">
                    <a:lumMod val="75000"/>
                  </a:schemeClr>
                </a:solidFill>
                <a:latin typeface="Arial" panose="020B0604020202020204" pitchFamily="7" charset="0"/>
                <a:cs typeface="Arial" panose="020B0604020202020204" pitchFamily="7" charset="0"/>
              </a:endParaRPr>
            </a:p>
          </xdr:txBody>
        </xdr:sp>
      </xdr:grpSp>
      <xdr:pic>
        <xdr:nvPicPr>
          <xdr:cNvPr id="53" name="Picture 52" descr="Here's What Distinguishes the Most Popular American House Styles"/>
          <xdr:cNvPicPr>
            <a:picLocks noChangeAspect="1"/>
          </xdr:cNvPicPr>
        </xdr:nvPicPr>
        <xdr:blipFill>
          <a:blip r:embed="rId11" r:link="rId6"/>
          <a:srcRect/>
          <a:stretch>
            <a:fillRect/>
          </a:stretch>
        </xdr:blipFill>
        <xdr:spPr>
          <a:xfrm>
            <a:off x="16036" y="3070"/>
            <a:ext cx="802" cy="681"/>
          </a:xfrm>
          <a:prstGeom prst="ellipse">
            <a:avLst/>
          </a:prstGeom>
          <a:noFill/>
          <a:ln>
            <a:noFill/>
          </a:ln>
        </xdr:spPr>
      </xdr:pic>
      <xdr:pic>
        <xdr:nvPicPr>
          <xdr:cNvPr id="59" name="Picture 58" descr="Personal growth | Voices of Youth"/>
          <xdr:cNvPicPr>
            <a:picLocks noChangeAspect="1"/>
          </xdr:cNvPicPr>
        </xdr:nvPicPr>
        <xdr:blipFill>
          <a:blip r:embed="rId12" r:link="rId6"/>
          <a:stretch>
            <a:fillRect/>
          </a:stretch>
        </xdr:blipFill>
        <xdr:spPr>
          <a:xfrm>
            <a:off x="16036" y="5002"/>
            <a:ext cx="800" cy="690"/>
          </a:xfrm>
          <a:prstGeom prst="ellipse">
            <a:avLst/>
          </a:prstGeom>
          <a:noFill/>
          <a:ln>
            <a:noFill/>
          </a:ln>
        </xdr:spPr>
      </xdr:pic>
      <xdr:pic>
        <xdr:nvPicPr>
          <xdr:cNvPr id="67" name="Picture 66" descr="Why analysts say the Bank of Canada can't help the loonie - MarketWatch"/>
          <xdr:cNvPicPr>
            <a:picLocks noChangeAspect="1"/>
          </xdr:cNvPicPr>
        </xdr:nvPicPr>
        <xdr:blipFill>
          <a:blip r:embed="rId13" r:link="rId6"/>
          <a:stretch>
            <a:fillRect/>
          </a:stretch>
        </xdr:blipFill>
        <xdr:spPr>
          <a:xfrm>
            <a:off x="16036" y="4039"/>
            <a:ext cx="800" cy="764"/>
          </a:xfrm>
          <a:prstGeom prst="ellipse">
            <a:avLst/>
          </a:prstGeom>
          <a:noFill/>
          <a:ln>
            <a:noFill/>
          </a:ln>
        </xdr:spPr>
      </xdr:pic>
    </xdr:grpSp>
    <xdr:clientData/>
  </xdr:twoCellAnchor>
  <xdr:twoCellAnchor>
    <xdr:from>
      <xdr:col>13</xdr:col>
      <xdr:colOff>57150</xdr:colOff>
      <xdr:row>26</xdr:row>
      <xdr:rowOff>7620</xdr:rowOff>
    </xdr:from>
    <xdr:to>
      <xdr:col>17</xdr:col>
      <xdr:colOff>116840</xdr:colOff>
      <xdr:row>38</xdr:row>
      <xdr:rowOff>148590</xdr:rowOff>
    </xdr:to>
    <xdr:graphicFrame>
      <xdr:nvGraphicFramePr>
        <xdr:cNvPr id="84" name="Chart 83"/>
        <xdr:cNvGraphicFramePr/>
      </xdr:nvGraphicFramePr>
      <xdr:xfrm>
        <a:off x="8372475" y="4960620"/>
        <a:ext cx="2459990" cy="24269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494665</xdr:colOff>
      <xdr:row>24</xdr:row>
      <xdr:rowOff>39370</xdr:rowOff>
    </xdr:from>
    <xdr:to>
      <xdr:col>17</xdr:col>
      <xdr:colOff>306705</xdr:colOff>
      <xdr:row>39</xdr:row>
      <xdr:rowOff>81915</xdr:rowOff>
    </xdr:to>
    <xdr:grpSp>
      <xdr:nvGrpSpPr>
        <xdr:cNvPr id="87" name="Group 86"/>
        <xdr:cNvGrpSpPr/>
      </xdr:nvGrpSpPr>
      <xdr:grpSpPr>
        <a:xfrm>
          <a:off x="8209915" y="4611370"/>
          <a:ext cx="2812415" cy="2900045"/>
          <a:chOff x="12964" y="7247"/>
          <a:chExt cx="4454" cy="4567"/>
        </a:xfrm>
      </xdr:grpSpPr>
      <xdr:sp>
        <xdr:nvSpPr>
          <xdr:cNvPr id="85" name="Rounded Rectangle 84"/>
          <xdr:cNvSpPr/>
        </xdr:nvSpPr>
        <xdr:spPr>
          <a:xfrm>
            <a:off x="12964" y="7247"/>
            <a:ext cx="4454" cy="4567"/>
          </a:xfrm>
          <a:prstGeom prst="roundRect">
            <a:avLst>
              <a:gd name="adj" fmla="val 14010"/>
            </a:avLst>
          </a:prstGeom>
          <a:ln>
            <a:noFill/>
          </a:ln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>
            <a:defPPr>
              <a:defRPr lang="en-US">
                <a:solidFill>
                  <a:schemeClr val="dk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n-US" sz="1100"/>
          </a:p>
        </xdr:txBody>
      </xdr:sp>
      <xdr:graphicFrame>
        <xdr:nvGraphicFramePr>
          <xdr:cNvPr id="86" name="Chart 85"/>
          <xdr:cNvGraphicFramePr/>
        </xdr:nvGraphicFramePr>
        <xdr:xfrm>
          <a:off x="13807" y="7611"/>
          <a:ext cx="2664" cy="311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>
    <xdr:from>
      <xdr:col>13</xdr:col>
      <xdr:colOff>195580</xdr:colOff>
      <xdr:row>35</xdr:row>
      <xdr:rowOff>67945</xdr:rowOff>
    </xdr:from>
    <xdr:to>
      <xdr:col>14</xdr:col>
      <xdr:colOff>494665</xdr:colOff>
      <xdr:row>39</xdr:row>
      <xdr:rowOff>19050</xdr:rowOff>
    </xdr:to>
    <xdr:grpSp>
      <xdr:nvGrpSpPr>
        <xdr:cNvPr id="92" name="Group 91"/>
        <xdr:cNvGrpSpPr/>
      </xdr:nvGrpSpPr>
      <xdr:grpSpPr>
        <a:xfrm>
          <a:off x="8510905" y="6735445"/>
          <a:ext cx="899160" cy="713105"/>
          <a:chOff x="13318" y="10651"/>
          <a:chExt cx="1413" cy="1122"/>
        </a:xfrm>
      </xdr:grpSpPr>
      <xdr:sp>
        <xdr:nvSpPr>
          <xdr:cNvPr id="90" name="Text Box 89"/>
          <xdr:cNvSpPr txBox="1"/>
        </xdr:nvSpPr>
        <xdr:spPr>
          <a:xfrm>
            <a:off x="13318" y="10651"/>
            <a:ext cx="856" cy="377"/>
          </a:xfrm>
          <a:prstGeom prst="rect">
            <a:avLst/>
          </a:prstGeom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p>
            <a:pPr algn="l"/>
            <a:r>
              <a:rPr lang="en-US" sz="900">
                <a:solidFill>
                  <a:schemeClr val="bg1">
                    <a:lumMod val="75000"/>
                  </a:schemeClr>
                </a:solidFill>
                <a:latin typeface="Arial" panose="020B0604020202020204" pitchFamily="7" charset="0"/>
                <a:cs typeface="Arial" panose="020B0604020202020204" pitchFamily="7" charset="0"/>
              </a:rPr>
              <a:t>Salary</a:t>
            </a:r>
            <a:endParaRPr lang="en-US" sz="900">
              <a:solidFill>
                <a:schemeClr val="bg1">
                  <a:lumMod val="7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endParaRPr>
          </a:p>
        </xdr:txBody>
      </xdr:sp>
      <xdr:sp>
        <xdr:nvSpPr>
          <xdr:cNvPr id="91" name="Text Box 90"/>
          <xdr:cNvSpPr txBox="1"/>
        </xdr:nvSpPr>
        <xdr:spPr>
          <a:xfrm>
            <a:off x="13319" y="10852"/>
            <a:ext cx="1412" cy="421"/>
          </a:xfrm>
          <a:prstGeom prst="rect">
            <a:avLst/>
          </a:prstGeom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/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sz="1000">
                <a:latin typeface="Arial" panose="020B0604020202020204" pitchFamily="7" charset="0"/>
                <a:cs typeface="Arial" panose="020B0604020202020204" pitchFamily="7" charset="0"/>
              </a:rPr>
              <a:t>€ 13,576.00</a:t>
            </a:r>
            <a:r>
              <a:rPr lang="en-US" sz="1100"/>
              <a:t> </a:t>
            </a:r>
            <a:endParaRPr lang="en-US" sz="1100"/>
          </a:p>
          <a:p>
            <a:pPr algn="l"/>
            <a:endParaRPr lang="en-US" sz="1100"/>
          </a:p>
        </xdr:txBody>
      </xdr:sp>
      <xdr:sp>
        <xdr:nvSpPr>
          <xdr:cNvPr id="111" name="Text Box 110"/>
          <xdr:cNvSpPr txBox="1"/>
        </xdr:nvSpPr>
        <xdr:spPr>
          <a:xfrm>
            <a:off x="13318" y="11151"/>
            <a:ext cx="856" cy="377"/>
          </a:xfrm>
          <a:prstGeom prst="rect">
            <a:avLst/>
          </a:prstGeom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sz="900">
                <a:solidFill>
                  <a:schemeClr val="bg1">
                    <a:lumMod val="75000"/>
                  </a:schemeClr>
                </a:solidFill>
                <a:latin typeface="Arial" panose="020B0604020202020204" pitchFamily="7" charset="0"/>
                <a:cs typeface="Arial" panose="020B0604020202020204" pitchFamily="7" charset="0"/>
              </a:rPr>
              <a:t>Family</a:t>
            </a:r>
            <a:endParaRPr lang="en-US" sz="900">
              <a:solidFill>
                <a:schemeClr val="bg1">
                  <a:lumMod val="7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endParaRPr>
          </a:p>
        </xdr:txBody>
      </xdr:sp>
      <xdr:sp>
        <xdr:nvSpPr>
          <xdr:cNvPr id="112" name="Text Box 111"/>
          <xdr:cNvSpPr txBox="1"/>
        </xdr:nvSpPr>
        <xdr:spPr>
          <a:xfrm>
            <a:off x="13319" y="11352"/>
            <a:ext cx="1412" cy="421"/>
          </a:xfrm>
          <a:prstGeom prst="rect">
            <a:avLst/>
          </a:prstGeom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/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sz="1000">
                <a:latin typeface="Arial" panose="020B0604020202020204" pitchFamily="7" charset="0"/>
                <a:cs typeface="Arial" panose="020B0604020202020204" pitchFamily="7" charset="0"/>
              </a:rPr>
              <a:t>€ 2030.00</a:t>
            </a:r>
            <a:r>
              <a:rPr lang="en-US" sz="1100"/>
              <a:t> </a:t>
            </a:r>
            <a:endParaRPr lang="en-US" sz="1100"/>
          </a:p>
          <a:p>
            <a:pPr algn="l"/>
            <a:endParaRPr lang="en-US" sz="1100"/>
          </a:p>
        </xdr:txBody>
      </xdr:sp>
    </xdr:grpSp>
    <xdr:clientData/>
  </xdr:twoCellAnchor>
  <xdr:twoCellAnchor>
    <xdr:from>
      <xdr:col>15</xdr:col>
      <xdr:colOff>485775</xdr:colOff>
      <xdr:row>35</xdr:row>
      <xdr:rowOff>67310</xdr:rowOff>
    </xdr:from>
    <xdr:to>
      <xdr:col>17</xdr:col>
      <xdr:colOff>184785</xdr:colOff>
      <xdr:row>39</xdr:row>
      <xdr:rowOff>18415</xdr:rowOff>
    </xdr:to>
    <xdr:grpSp>
      <xdr:nvGrpSpPr>
        <xdr:cNvPr id="122" name="Group 121"/>
        <xdr:cNvGrpSpPr/>
      </xdr:nvGrpSpPr>
      <xdr:grpSpPr>
        <a:xfrm>
          <a:off x="10001250" y="6734810"/>
          <a:ext cx="899160" cy="713105"/>
          <a:chOff x="13318" y="10651"/>
          <a:chExt cx="1413" cy="1122"/>
        </a:xfrm>
      </xdr:grpSpPr>
      <xdr:sp>
        <xdr:nvSpPr>
          <xdr:cNvPr id="123" name="Text Box 122"/>
          <xdr:cNvSpPr txBox="1"/>
        </xdr:nvSpPr>
        <xdr:spPr>
          <a:xfrm>
            <a:off x="13318" y="10651"/>
            <a:ext cx="845" cy="377"/>
          </a:xfrm>
          <a:prstGeom prst="rect">
            <a:avLst/>
          </a:prstGeom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sz="900">
                <a:solidFill>
                  <a:schemeClr val="bg1">
                    <a:lumMod val="75000"/>
                  </a:schemeClr>
                </a:solidFill>
                <a:latin typeface="Arial" panose="020B0604020202020204" pitchFamily="7" charset="0"/>
                <a:cs typeface="Arial" panose="020B0604020202020204" pitchFamily="7" charset="0"/>
              </a:rPr>
              <a:t>Kalba</a:t>
            </a:r>
            <a:endParaRPr lang="en-US" sz="900">
              <a:solidFill>
                <a:schemeClr val="bg1">
                  <a:lumMod val="7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endParaRPr>
          </a:p>
        </xdr:txBody>
      </xdr:sp>
      <xdr:sp>
        <xdr:nvSpPr>
          <xdr:cNvPr id="124" name="Text Box 123"/>
          <xdr:cNvSpPr txBox="1"/>
        </xdr:nvSpPr>
        <xdr:spPr>
          <a:xfrm>
            <a:off x="13319" y="10852"/>
            <a:ext cx="1412" cy="421"/>
          </a:xfrm>
          <a:prstGeom prst="rect">
            <a:avLst/>
          </a:prstGeom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/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sz="1000">
                <a:latin typeface="Arial" panose="020B0604020202020204" pitchFamily="7" charset="0"/>
                <a:cs typeface="Arial" panose="020B0604020202020204" pitchFamily="7" charset="0"/>
              </a:rPr>
              <a:t>€ 312.00</a:t>
            </a:r>
            <a:r>
              <a:rPr lang="en-US" sz="1100"/>
              <a:t> </a:t>
            </a:r>
            <a:endParaRPr lang="en-US" sz="1100"/>
          </a:p>
          <a:p>
            <a:pPr algn="l"/>
            <a:endParaRPr lang="en-US" sz="1100"/>
          </a:p>
        </xdr:txBody>
      </xdr:sp>
      <xdr:sp>
        <xdr:nvSpPr>
          <xdr:cNvPr id="125" name="Text Box 124"/>
          <xdr:cNvSpPr txBox="1"/>
        </xdr:nvSpPr>
        <xdr:spPr>
          <a:xfrm>
            <a:off x="13318" y="11151"/>
            <a:ext cx="941" cy="611"/>
          </a:xfrm>
          <a:prstGeom prst="rect">
            <a:avLst/>
          </a:prstGeom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sz="900">
                <a:solidFill>
                  <a:schemeClr val="bg1">
                    <a:lumMod val="75000"/>
                  </a:schemeClr>
                </a:solidFill>
                <a:latin typeface="Arial" panose="020B0604020202020204" pitchFamily="7" charset="0"/>
                <a:cs typeface="Arial" panose="020B0604020202020204" pitchFamily="7" charset="0"/>
              </a:rPr>
              <a:t>My3Keys</a:t>
            </a:r>
            <a:endParaRPr lang="en-US" sz="900">
              <a:solidFill>
                <a:schemeClr val="bg1">
                  <a:lumMod val="7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endParaRPr>
          </a:p>
        </xdr:txBody>
      </xdr:sp>
      <xdr:sp>
        <xdr:nvSpPr>
          <xdr:cNvPr id="126" name="Text Box 125"/>
          <xdr:cNvSpPr txBox="1"/>
        </xdr:nvSpPr>
        <xdr:spPr>
          <a:xfrm>
            <a:off x="13319" y="11352"/>
            <a:ext cx="1412" cy="421"/>
          </a:xfrm>
          <a:prstGeom prst="rect">
            <a:avLst/>
          </a:prstGeom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/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sz="1000">
                <a:latin typeface="Arial" panose="020B0604020202020204" pitchFamily="7" charset="0"/>
                <a:cs typeface="Arial" panose="020B0604020202020204" pitchFamily="7" charset="0"/>
              </a:rPr>
              <a:t>€ 13,264.00</a:t>
            </a:r>
            <a:r>
              <a:rPr lang="en-US" sz="1100"/>
              <a:t> </a:t>
            </a:r>
            <a:endParaRPr lang="en-US" sz="1100"/>
          </a:p>
          <a:p>
            <a:pPr algn="l"/>
            <a:endParaRPr lang="en-US" sz="1100"/>
          </a:p>
        </xdr:txBody>
      </xdr:sp>
    </xdr:grpSp>
    <xdr:clientData/>
  </xdr:twoCellAnchor>
  <xdr:oneCellAnchor>
    <xdr:from>
      <xdr:col>13</xdr:col>
      <xdr:colOff>16510</xdr:colOff>
      <xdr:row>25</xdr:row>
      <xdr:rowOff>16510</xdr:rowOff>
    </xdr:from>
    <xdr:ext cx="1275080" cy="323850"/>
    <xdr:sp>
      <xdr:nvSpPr>
        <xdr:cNvPr id="127" name="Text Box 126"/>
        <xdr:cNvSpPr txBox="1"/>
      </xdr:nvSpPr>
      <xdr:spPr>
        <a:xfrm>
          <a:off x="8331835" y="4779010"/>
          <a:ext cx="1275080" cy="32385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p>
          <a:pPr algn="l"/>
          <a:r>
            <a:rPr lang="en-US" sz="1400" b="1"/>
            <a:t>Income Source</a:t>
          </a:r>
          <a:endParaRPr lang="en-US" sz="1400" b="1"/>
        </a:p>
      </xdr:txBody>
    </xdr:sp>
    <xdr:clientData/>
  </xdr:oneCellAnchor>
  <xdr:twoCellAnchor>
    <xdr:from>
      <xdr:col>9</xdr:col>
      <xdr:colOff>68580</xdr:colOff>
      <xdr:row>7</xdr:row>
      <xdr:rowOff>157480</xdr:rowOff>
    </xdr:from>
    <xdr:to>
      <xdr:col>11</xdr:col>
      <xdr:colOff>48895</xdr:colOff>
      <xdr:row>9</xdr:row>
      <xdr:rowOff>19685</xdr:rowOff>
    </xdr:to>
    <xdr:sp>
      <xdr:nvSpPr>
        <xdr:cNvPr id="128" name="TextBox 5"/>
        <xdr:cNvSpPr txBox="1"/>
      </xdr:nvSpPr>
      <xdr:spPr>
        <a:xfrm>
          <a:off x="5983605" y="1490980"/>
          <a:ext cx="1180465" cy="243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 b="1">
              <a:cs typeface="+mn-lt"/>
            </a:rPr>
            <a:t>Spendings</a:t>
          </a:r>
          <a:endParaRPr lang="en-US" altLang="de-DE" sz="1400" b="1">
            <a:cs typeface="+mn-lt"/>
          </a:endParaRPr>
        </a:p>
      </xdr:txBody>
    </xdr:sp>
    <xdr:clientData/>
  </xdr:twoCellAnchor>
  <xdr:twoCellAnchor>
    <xdr:from>
      <xdr:col>19</xdr:col>
      <xdr:colOff>300355</xdr:colOff>
      <xdr:row>25</xdr:row>
      <xdr:rowOff>16510</xdr:rowOff>
    </xdr:from>
    <xdr:to>
      <xdr:col>21</xdr:col>
      <xdr:colOff>518160</xdr:colOff>
      <xdr:row>26</xdr:row>
      <xdr:rowOff>100330</xdr:rowOff>
    </xdr:to>
    <xdr:sp>
      <xdr:nvSpPr>
        <xdr:cNvPr id="132" name="TextBox 5"/>
        <xdr:cNvSpPr txBox="1"/>
      </xdr:nvSpPr>
      <xdr:spPr>
        <a:xfrm>
          <a:off x="12216130" y="4779010"/>
          <a:ext cx="1417955" cy="27432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 b="1">
              <a:cs typeface="+mn-lt"/>
            </a:rPr>
            <a:t>My Dogs and Cats</a:t>
          </a:r>
          <a:endParaRPr lang="en-US" altLang="de-DE" sz="1400" b="1">
            <a:cs typeface="+mn-lt"/>
          </a:endParaRPr>
        </a:p>
      </xdr:txBody>
    </xdr:sp>
    <xdr:clientData/>
  </xdr:twoCellAnchor>
  <xdr:twoCellAnchor>
    <xdr:from>
      <xdr:col>9</xdr:col>
      <xdr:colOff>80645</xdr:colOff>
      <xdr:row>9</xdr:row>
      <xdr:rowOff>27305</xdr:rowOff>
    </xdr:from>
    <xdr:to>
      <xdr:col>11</xdr:col>
      <xdr:colOff>398780</xdr:colOff>
      <xdr:row>14</xdr:row>
      <xdr:rowOff>114935</xdr:rowOff>
    </xdr:to>
    <xdr:graphicFrame>
      <xdr:nvGraphicFramePr>
        <xdr:cNvPr id="137" name="Chart 136"/>
        <xdr:cNvGraphicFramePr/>
      </xdr:nvGraphicFramePr>
      <xdr:xfrm>
        <a:off x="5995670" y="1741805"/>
        <a:ext cx="1518285" cy="104013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111125</xdr:colOff>
      <xdr:row>17</xdr:row>
      <xdr:rowOff>11430</xdr:rowOff>
    </xdr:from>
    <xdr:to>
      <xdr:col>11</xdr:col>
      <xdr:colOff>357505</xdr:colOff>
      <xdr:row>22</xdr:row>
      <xdr:rowOff>82550</xdr:rowOff>
    </xdr:to>
    <xdr:graphicFrame>
      <xdr:nvGraphicFramePr>
        <xdr:cNvPr id="138" name="Chart 137"/>
        <xdr:cNvGraphicFramePr/>
      </xdr:nvGraphicFramePr>
      <xdr:xfrm>
        <a:off x="6026150" y="3249930"/>
        <a:ext cx="1446530" cy="10236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74930</xdr:colOff>
      <xdr:row>16</xdr:row>
      <xdr:rowOff>133350</xdr:rowOff>
    </xdr:from>
    <xdr:to>
      <xdr:col>11</xdr:col>
      <xdr:colOff>55245</xdr:colOff>
      <xdr:row>17</xdr:row>
      <xdr:rowOff>186055</xdr:rowOff>
    </xdr:to>
    <xdr:sp>
      <xdr:nvSpPr>
        <xdr:cNvPr id="129" name="TextBox 5"/>
        <xdr:cNvSpPr txBox="1"/>
      </xdr:nvSpPr>
      <xdr:spPr>
        <a:xfrm>
          <a:off x="5989955" y="3181350"/>
          <a:ext cx="1180465" cy="243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 b="1">
              <a:cs typeface="+mn-lt"/>
            </a:rPr>
            <a:t>Income</a:t>
          </a:r>
          <a:endParaRPr lang="en-US" altLang="de-DE" sz="1400" b="1">
            <a:cs typeface="+mn-lt"/>
          </a:endParaRPr>
        </a:p>
      </xdr:txBody>
    </xdr:sp>
    <xdr:clientData/>
  </xdr:twoCellAnchor>
  <xdr:twoCellAnchor editAs="oneCell">
    <xdr:from>
      <xdr:col>6</xdr:col>
      <xdr:colOff>83185</xdr:colOff>
      <xdr:row>25</xdr:row>
      <xdr:rowOff>142240</xdr:rowOff>
    </xdr:from>
    <xdr:to>
      <xdr:col>12</xdr:col>
      <xdr:colOff>47625</xdr:colOff>
      <xdr:row>39</xdr:row>
      <xdr:rowOff>20320</xdr:rowOff>
    </xdr:to>
    <xdr:pic>
      <xdr:nvPicPr>
        <xdr:cNvPr id="140" name="Picture 139" descr="M'sian astronaut's tips on convincing wife to have more kids sparks heated  debates - Life"/>
        <xdr:cNvPicPr>
          <a:picLocks noChangeAspect="1"/>
        </xdr:cNvPicPr>
      </xdr:nvPicPr>
      <xdr:blipFill>
        <a:blip r:embed="rId14" r:link="rId6"/>
        <a:stretch>
          <a:fillRect/>
        </a:stretch>
      </xdr:blipFill>
      <xdr:spPr>
        <a:xfrm>
          <a:off x="3940810" y="4904740"/>
          <a:ext cx="3822065" cy="2545080"/>
        </a:xfrm>
        <a:prstGeom prst="round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217805</xdr:colOff>
      <xdr:row>26</xdr:row>
      <xdr:rowOff>22225</xdr:rowOff>
    </xdr:from>
    <xdr:to>
      <xdr:col>8</xdr:col>
      <xdr:colOff>464185</xdr:colOff>
      <xdr:row>29</xdr:row>
      <xdr:rowOff>57785</xdr:rowOff>
    </xdr:to>
    <xdr:sp>
      <xdr:nvSpPr>
        <xdr:cNvPr id="134" name="TextBox 5"/>
        <xdr:cNvSpPr txBox="1"/>
      </xdr:nvSpPr>
      <xdr:spPr>
        <a:xfrm>
          <a:off x="4075430" y="4975225"/>
          <a:ext cx="1703705" cy="607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 b="1">
              <a:solidFill>
                <a:schemeClr val="bg1"/>
              </a:solidFill>
              <a:latin typeface="Arial" panose="020B0604020202020204" pitchFamily="7" charset="0"/>
              <a:cs typeface="Arial" panose="020B0604020202020204" pitchFamily="7" charset="0"/>
            </a:rPr>
            <a:t>The Most Precious</a:t>
          </a:r>
          <a:endParaRPr lang="en-US" altLang="de-DE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r>
            <a:rPr lang="en-US" altLang="de-DE" sz="1400" b="1">
              <a:solidFill>
                <a:schemeClr val="bg1"/>
              </a:solidFill>
              <a:latin typeface="Arial" panose="020B0604020202020204" pitchFamily="7" charset="0"/>
              <a:cs typeface="Arial" panose="020B0604020202020204" pitchFamily="7" charset="0"/>
            </a:rPr>
            <a:t>Things</a:t>
          </a:r>
          <a:endParaRPr lang="en-US" altLang="de-DE" sz="1400" b="1">
            <a:solidFill>
              <a:schemeClr val="bg1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19</xdr:col>
      <xdr:colOff>12065</xdr:colOff>
      <xdr:row>29</xdr:row>
      <xdr:rowOff>182245</xdr:rowOff>
    </xdr:from>
    <xdr:to>
      <xdr:col>21</xdr:col>
      <xdr:colOff>403860</xdr:colOff>
      <xdr:row>35</xdr:row>
      <xdr:rowOff>2540</xdr:rowOff>
    </xdr:to>
    <xdr:pic>
      <xdr:nvPicPr>
        <xdr:cNvPr id="141" name="Picture 140" descr="What does your cat mean by 'miaow'? Let Japan's pet guru Yuki Hattori  explain | Cats | The Guardian"/>
        <xdr:cNvPicPr>
          <a:picLocks noChangeAspect="1"/>
        </xdr:cNvPicPr>
      </xdr:nvPicPr>
      <xdr:blipFill>
        <a:blip r:embed="rId15" r:link="rId6"/>
        <a:stretch>
          <a:fillRect/>
        </a:stretch>
      </xdr:blipFill>
      <xdr:spPr>
        <a:xfrm>
          <a:off x="11927840" y="5706745"/>
          <a:ext cx="1591945" cy="963295"/>
        </a:xfrm>
        <a:prstGeom prst="roundRect">
          <a:avLst/>
        </a:prstGeom>
        <a:noFill/>
        <a:ln>
          <a:noFill/>
        </a:ln>
      </xdr:spPr>
    </xdr:pic>
    <xdr:clientData/>
  </xdr:twoCellAnchor>
  <xdr:twoCellAnchor>
    <xdr:from>
      <xdr:col>24</xdr:col>
      <xdr:colOff>278130</xdr:colOff>
      <xdr:row>29</xdr:row>
      <xdr:rowOff>173990</xdr:rowOff>
    </xdr:from>
    <xdr:to>
      <xdr:col>26</xdr:col>
      <xdr:colOff>525780</xdr:colOff>
      <xdr:row>35</xdr:row>
      <xdr:rowOff>2540</xdr:rowOff>
    </xdr:to>
    <xdr:pic>
      <xdr:nvPicPr>
        <xdr:cNvPr id="143" name="Picture 142" descr="10 Most Intelligent Cat Breeds"/>
        <xdr:cNvPicPr>
          <a:picLocks noChangeAspect="1"/>
        </xdr:cNvPicPr>
      </xdr:nvPicPr>
      <xdr:blipFill>
        <a:blip r:embed="rId16" r:link="rId6"/>
        <a:stretch>
          <a:fillRect/>
        </a:stretch>
      </xdr:blipFill>
      <xdr:spPr>
        <a:xfrm>
          <a:off x="15194280" y="5698490"/>
          <a:ext cx="1447800" cy="971550"/>
        </a:xfrm>
        <a:prstGeom prst="roundRect">
          <a:avLst/>
        </a:prstGeom>
        <a:noFill/>
        <a:ln>
          <a:noFill/>
        </a:ln>
      </xdr:spPr>
    </xdr:pic>
    <xdr:clientData/>
  </xdr:twoCellAnchor>
  <xdr:twoCellAnchor>
    <xdr:from>
      <xdr:col>21</xdr:col>
      <xdr:colOff>526415</xdr:colOff>
      <xdr:row>30</xdr:row>
      <xdr:rowOff>1270</xdr:rowOff>
    </xdr:from>
    <xdr:to>
      <xdr:col>24</xdr:col>
      <xdr:colOff>167005</xdr:colOff>
      <xdr:row>35</xdr:row>
      <xdr:rowOff>12700</xdr:rowOff>
    </xdr:to>
    <xdr:pic>
      <xdr:nvPicPr>
        <xdr:cNvPr id="144" name="Picture 143" descr="Dogs | Healthy Pets, Healthy People | CDC"/>
        <xdr:cNvPicPr>
          <a:picLocks noChangeAspect="1"/>
        </xdr:cNvPicPr>
      </xdr:nvPicPr>
      <xdr:blipFill>
        <a:blip r:embed="rId17" r:link="rId6"/>
        <a:srcRect r="932" b="1521"/>
        <a:stretch>
          <a:fillRect/>
        </a:stretch>
      </xdr:blipFill>
      <xdr:spPr>
        <a:xfrm>
          <a:off x="13642340" y="5716270"/>
          <a:ext cx="1440815" cy="963930"/>
        </a:xfrm>
        <a:prstGeom prst="roundRect">
          <a:avLst/>
        </a:prstGeom>
        <a:noFill/>
        <a:ln>
          <a:noFill/>
        </a:ln>
      </xdr:spPr>
    </xdr:pic>
    <xdr:clientData/>
  </xdr:twoCellAnchor>
  <xdr:twoCellAnchor>
    <xdr:from>
      <xdr:col>18</xdr:col>
      <xdr:colOff>574040</xdr:colOff>
      <xdr:row>28</xdr:row>
      <xdr:rowOff>87630</xdr:rowOff>
    </xdr:from>
    <xdr:to>
      <xdr:col>19</xdr:col>
      <xdr:colOff>574040</xdr:colOff>
      <xdr:row>29</xdr:row>
      <xdr:rowOff>171450</xdr:rowOff>
    </xdr:to>
    <xdr:sp>
      <xdr:nvSpPr>
        <xdr:cNvPr id="146" name="TextBox 5"/>
        <xdr:cNvSpPr txBox="1"/>
      </xdr:nvSpPr>
      <xdr:spPr>
        <a:xfrm>
          <a:off x="11889740" y="5421630"/>
          <a:ext cx="600075" cy="27432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Bella</a:t>
          </a:r>
          <a:endParaRPr lang="en-US" altLang="de-DE" sz="14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21</xdr:col>
      <xdr:colOff>526415</xdr:colOff>
      <xdr:row>28</xdr:row>
      <xdr:rowOff>86995</xdr:rowOff>
    </xdr:from>
    <xdr:to>
      <xdr:col>23</xdr:col>
      <xdr:colOff>57150</xdr:colOff>
      <xdr:row>29</xdr:row>
      <xdr:rowOff>186690</xdr:rowOff>
    </xdr:to>
    <xdr:sp>
      <xdr:nvSpPr>
        <xdr:cNvPr id="147" name="TextBox 5"/>
        <xdr:cNvSpPr txBox="1"/>
      </xdr:nvSpPr>
      <xdr:spPr>
        <a:xfrm>
          <a:off x="13642340" y="5420995"/>
          <a:ext cx="730885" cy="2901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Charlie</a:t>
          </a:r>
          <a:endParaRPr lang="en-US" altLang="de-DE" sz="14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24</xdr:col>
      <xdr:colOff>255270</xdr:colOff>
      <xdr:row>28</xdr:row>
      <xdr:rowOff>87630</xdr:rowOff>
    </xdr:from>
    <xdr:to>
      <xdr:col>25</xdr:col>
      <xdr:colOff>255270</xdr:colOff>
      <xdr:row>29</xdr:row>
      <xdr:rowOff>171450</xdr:rowOff>
    </xdr:to>
    <xdr:sp>
      <xdr:nvSpPr>
        <xdr:cNvPr id="148" name="TextBox 5"/>
        <xdr:cNvSpPr txBox="1"/>
      </xdr:nvSpPr>
      <xdr:spPr>
        <a:xfrm>
          <a:off x="15171420" y="5421630"/>
          <a:ext cx="600075" cy="27432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Luna</a:t>
          </a:r>
          <a:endParaRPr lang="en-US" altLang="de-DE" sz="14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24</xdr:col>
      <xdr:colOff>259715</xdr:colOff>
      <xdr:row>29</xdr:row>
      <xdr:rowOff>173355</xdr:rowOff>
    </xdr:from>
    <xdr:to>
      <xdr:col>26</xdr:col>
      <xdr:colOff>507365</xdr:colOff>
      <xdr:row>35</xdr:row>
      <xdr:rowOff>1905</xdr:rowOff>
    </xdr:to>
    <xdr:pic>
      <xdr:nvPicPr>
        <xdr:cNvPr id="149" name="Picture 148" descr="10 Most Intelligent Cat Breeds"/>
        <xdr:cNvPicPr>
          <a:picLocks noChangeAspect="1"/>
        </xdr:cNvPicPr>
      </xdr:nvPicPr>
      <xdr:blipFill>
        <a:blip r:embed="rId16" r:link="rId6"/>
        <a:stretch>
          <a:fillRect/>
        </a:stretch>
      </xdr:blipFill>
      <xdr:spPr>
        <a:xfrm>
          <a:off x="15175865" y="5697855"/>
          <a:ext cx="1447800" cy="971550"/>
        </a:xfrm>
        <a:prstGeom prst="roundRect">
          <a:avLst/>
        </a:prstGeom>
        <a:noFill/>
        <a:ln>
          <a:noFill/>
        </a:ln>
      </xdr:spPr>
    </xdr:pic>
    <xdr:clientData/>
  </xdr:twoCellAnchor>
  <xdr:twoCellAnchor>
    <xdr:from>
      <xdr:col>3</xdr:col>
      <xdr:colOff>65405</xdr:colOff>
      <xdr:row>19</xdr:row>
      <xdr:rowOff>31750</xdr:rowOff>
    </xdr:from>
    <xdr:to>
      <xdr:col>4</xdr:col>
      <xdr:colOff>215900</xdr:colOff>
      <xdr:row>22</xdr:row>
      <xdr:rowOff>97790</xdr:rowOff>
    </xdr:to>
    <xdr:sp>
      <xdr:nvSpPr>
        <xdr:cNvPr id="62" name="TextBox 5"/>
        <xdr:cNvSpPr txBox="1"/>
      </xdr:nvSpPr>
      <xdr:spPr>
        <a:xfrm>
          <a:off x="1865630" y="3651250"/>
          <a:ext cx="750570" cy="6375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/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 b="1">
              <a:solidFill>
                <a:srgbClr val="C00000"/>
              </a:solidFill>
              <a:latin typeface="Arial" panose="020B0604020202020204" pitchFamily="7" charset="0"/>
              <a:cs typeface="Arial" panose="020B0604020202020204" pitchFamily="7" charset="0"/>
            </a:rPr>
            <a:t>May,</a:t>
          </a:r>
          <a:endParaRPr lang="en-US" altLang="de-DE" sz="1400" b="1">
            <a:solidFill>
              <a:srgbClr val="C00000"/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r>
            <a:rPr lang="en-US" altLang="de-DE" sz="1400" b="1">
              <a:solidFill>
                <a:srgbClr val="C00000"/>
              </a:solidFill>
              <a:latin typeface="Arial" panose="020B0604020202020204" pitchFamily="7" charset="0"/>
              <a:cs typeface="Arial" panose="020B0604020202020204" pitchFamily="7" charset="0"/>
            </a:rPr>
            <a:t>2023</a:t>
          </a:r>
          <a:endParaRPr lang="en-US" altLang="de-DE" sz="1400" b="1">
            <a:solidFill>
              <a:srgbClr val="C00000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4</xdr:col>
      <xdr:colOff>322580</xdr:colOff>
      <xdr:row>17</xdr:row>
      <xdr:rowOff>136525</xdr:rowOff>
    </xdr:from>
    <xdr:to>
      <xdr:col>8</xdr:col>
      <xdr:colOff>189865</xdr:colOff>
      <xdr:row>18</xdr:row>
      <xdr:rowOff>189230</xdr:rowOff>
    </xdr:to>
    <xdr:grpSp>
      <xdr:nvGrpSpPr>
        <xdr:cNvPr id="100" name="Group 99"/>
        <xdr:cNvGrpSpPr/>
      </xdr:nvGrpSpPr>
      <xdr:grpSpPr>
        <a:xfrm>
          <a:off x="2722880" y="3375025"/>
          <a:ext cx="2781935" cy="243205"/>
          <a:chOff x="4273" y="5300"/>
          <a:chExt cx="4381" cy="383"/>
        </a:xfrm>
      </xdr:grpSpPr>
      <xdr:sp>
        <xdr:nvSpPr>
          <xdr:cNvPr id="131" name="TextBox 5"/>
          <xdr:cNvSpPr txBox="1"/>
        </xdr:nvSpPr>
        <xdr:spPr>
          <a:xfrm>
            <a:off x="4273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Jan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  <xdr:sp>
        <xdr:nvSpPr>
          <xdr:cNvPr id="63" name="TextBox 5"/>
          <xdr:cNvSpPr txBox="1"/>
        </xdr:nvSpPr>
        <xdr:spPr>
          <a:xfrm>
            <a:off x="5458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Feb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  <xdr:sp>
        <xdr:nvSpPr>
          <xdr:cNvPr id="65" name="TextBox 5"/>
          <xdr:cNvSpPr txBox="1"/>
        </xdr:nvSpPr>
        <xdr:spPr>
          <a:xfrm>
            <a:off x="6628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Mar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  <xdr:sp>
        <xdr:nvSpPr>
          <xdr:cNvPr id="68" name="TextBox 5"/>
          <xdr:cNvSpPr txBox="1"/>
        </xdr:nvSpPr>
        <xdr:spPr>
          <a:xfrm>
            <a:off x="7828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Apr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</xdr:grpSp>
    <xdr:clientData/>
  </xdr:twoCellAnchor>
  <xdr:twoCellAnchor>
    <xdr:from>
      <xdr:col>4</xdr:col>
      <xdr:colOff>322580</xdr:colOff>
      <xdr:row>19</xdr:row>
      <xdr:rowOff>107950</xdr:rowOff>
    </xdr:from>
    <xdr:to>
      <xdr:col>8</xdr:col>
      <xdr:colOff>189865</xdr:colOff>
      <xdr:row>20</xdr:row>
      <xdr:rowOff>160655</xdr:rowOff>
    </xdr:to>
    <xdr:grpSp>
      <xdr:nvGrpSpPr>
        <xdr:cNvPr id="102" name="Group 101"/>
        <xdr:cNvGrpSpPr/>
      </xdr:nvGrpSpPr>
      <xdr:grpSpPr>
        <a:xfrm>
          <a:off x="2722880" y="3727450"/>
          <a:ext cx="2781935" cy="243205"/>
          <a:chOff x="4273" y="5300"/>
          <a:chExt cx="4381" cy="383"/>
        </a:xfrm>
      </xdr:grpSpPr>
      <xdr:sp>
        <xdr:nvSpPr>
          <xdr:cNvPr id="103" name="TextBox 5"/>
          <xdr:cNvSpPr txBox="1"/>
        </xdr:nvSpPr>
        <xdr:spPr>
          <a:xfrm>
            <a:off x="4273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May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  <xdr:sp>
        <xdr:nvSpPr>
          <xdr:cNvPr id="104" name="TextBox 5"/>
          <xdr:cNvSpPr txBox="1"/>
        </xdr:nvSpPr>
        <xdr:spPr>
          <a:xfrm>
            <a:off x="5458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Jun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  <xdr:sp>
        <xdr:nvSpPr>
          <xdr:cNvPr id="105" name="TextBox 5"/>
          <xdr:cNvSpPr txBox="1"/>
        </xdr:nvSpPr>
        <xdr:spPr>
          <a:xfrm>
            <a:off x="6628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Jul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  <xdr:sp>
        <xdr:nvSpPr>
          <xdr:cNvPr id="106" name="TextBox 5"/>
          <xdr:cNvSpPr txBox="1"/>
        </xdr:nvSpPr>
        <xdr:spPr>
          <a:xfrm>
            <a:off x="7828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Aug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</xdr:grpSp>
    <xdr:clientData/>
  </xdr:twoCellAnchor>
  <xdr:twoCellAnchor>
    <xdr:from>
      <xdr:col>4</xdr:col>
      <xdr:colOff>322580</xdr:colOff>
      <xdr:row>21</xdr:row>
      <xdr:rowOff>107950</xdr:rowOff>
    </xdr:from>
    <xdr:to>
      <xdr:col>8</xdr:col>
      <xdr:colOff>189865</xdr:colOff>
      <xdr:row>22</xdr:row>
      <xdr:rowOff>160655</xdr:rowOff>
    </xdr:to>
    <xdr:grpSp>
      <xdr:nvGrpSpPr>
        <xdr:cNvPr id="107" name="Group 106"/>
        <xdr:cNvGrpSpPr/>
      </xdr:nvGrpSpPr>
      <xdr:grpSpPr>
        <a:xfrm>
          <a:off x="2722880" y="4108450"/>
          <a:ext cx="2781935" cy="243205"/>
          <a:chOff x="4273" y="5300"/>
          <a:chExt cx="4381" cy="383"/>
        </a:xfrm>
      </xdr:grpSpPr>
      <xdr:sp>
        <xdr:nvSpPr>
          <xdr:cNvPr id="108" name="TextBox 5"/>
          <xdr:cNvSpPr txBox="1"/>
        </xdr:nvSpPr>
        <xdr:spPr>
          <a:xfrm>
            <a:off x="4273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Sep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  <xdr:sp>
        <xdr:nvSpPr>
          <xdr:cNvPr id="109" name="TextBox 5"/>
          <xdr:cNvSpPr txBox="1"/>
        </xdr:nvSpPr>
        <xdr:spPr>
          <a:xfrm>
            <a:off x="5458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Oct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  <xdr:sp>
        <xdr:nvSpPr>
          <xdr:cNvPr id="110" name="TextBox 5"/>
          <xdr:cNvSpPr txBox="1"/>
        </xdr:nvSpPr>
        <xdr:spPr>
          <a:xfrm>
            <a:off x="6628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Nov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  <xdr:sp>
        <xdr:nvSpPr>
          <xdr:cNvPr id="113" name="TextBox 5"/>
          <xdr:cNvSpPr txBox="1"/>
        </xdr:nvSpPr>
        <xdr:spPr>
          <a:xfrm>
            <a:off x="7828" y="5300"/>
            <a:ext cx="826" cy="38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>
            <a:defPPr>
              <a:defRPr lang="en-US">
                <a:solidFill>
                  <a:schemeClr val="tx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de-DE" sz="1200">
                <a:latin typeface="Calibri" panose="020F0502020204030204" charset="0"/>
                <a:cs typeface="Calibri" panose="020F0502020204030204" charset="0"/>
              </a:rPr>
              <a:t>Dec</a:t>
            </a:r>
            <a:endParaRPr lang="en-US" altLang="de-DE" sz="1200">
              <a:latin typeface="Calibri" panose="020F0502020204030204" charset="0"/>
              <a:cs typeface="Calibri" panose="020F0502020204030204" charset="0"/>
            </a:endParaRPr>
          </a:p>
        </xdr:txBody>
      </xdr:sp>
    </xdr:grpSp>
    <xdr:clientData/>
  </xdr:twoCellAnchor>
  <xdr:twoCellAnchor>
    <xdr:from>
      <xdr:col>3</xdr:col>
      <xdr:colOff>60325</xdr:colOff>
      <xdr:row>7</xdr:row>
      <xdr:rowOff>157480</xdr:rowOff>
    </xdr:from>
    <xdr:to>
      <xdr:col>4</xdr:col>
      <xdr:colOff>154940</xdr:colOff>
      <xdr:row>9</xdr:row>
      <xdr:rowOff>50800</xdr:rowOff>
    </xdr:to>
    <xdr:sp>
      <xdr:nvSpPr>
        <xdr:cNvPr id="114" name="TextBox 5"/>
        <xdr:cNvSpPr txBox="1"/>
      </xdr:nvSpPr>
      <xdr:spPr>
        <a:xfrm>
          <a:off x="1860550" y="1490980"/>
          <a:ext cx="694690" cy="27432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 b="1">
              <a:cs typeface="+mn-lt"/>
            </a:rPr>
            <a:t>Month</a:t>
          </a:r>
          <a:endParaRPr lang="en-US" altLang="de-DE" sz="1400" b="1">
            <a:cs typeface="+mn-lt"/>
          </a:endParaRPr>
        </a:p>
      </xdr:txBody>
    </xdr:sp>
    <xdr:clientData/>
  </xdr:twoCellAnchor>
  <xdr:twoCellAnchor>
    <xdr:from>
      <xdr:col>19</xdr:col>
      <xdr:colOff>455295</xdr:colOff>
      <xdr:row>35</xdr:row>
      <xdr:rowOff>158115</xdr:rowOff>
    </xdr:from>
    <xdr:to>
      <xdr:col>20</xdr:col>
      <xdr:colOff>278130</xdr:colOff>
      <xdr:row>37</xdr:row>
      <xdr:rowOff>50800</xdr:rowOff>
    </xdr:to>
    <xdr:sp>
      <xdr:nvSpPr>
        <xdr:cNvPr id="115" name="TextBox 5"/>
        <xdr:cNvSpPr txBox="1"/>
      </xdr:nvSpPr>
      <xdr:spPr>
        <a:xfrm>
          <a:off x="12371070" y="6825615"/>
          <a:ext cx="422910" cy="273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200">
              <a:solidFill>
                <a:sysClr val="windowText" lastClr="000000"/>
              </a:solidFill>
              <a:latin typeface="Arial" panose="020B0604020202020204" pitchFamily="7" charset="0"/>
              <a:cs typeface="Arial" panose="020B0604020202020204" pitchFamily="7" charset="0"/>
            </a:rPr>
            <a:t>140</a:t>
          </a:r>
          <a:endParaRPr lang="en-US" altLang="de-DE" sz="1200">
            <a:solidFill>
              <a:sysClr val="windowText" lastClr="000000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19</xdr:col>
      <xdr:colOff>454660</xdr:colOff>
      <xdr:row>37</xdr:row>
      <xdr:rowOff>126365</xdr:rowOff>
    </xdr:from>
    <xdr:to>
      <xdr:col>20</xdr:col>
      <xdr:colOff>261620</xdr:colOff>
      <xdr:row>39</xdr:row>
      <xdr:rowOff>20320</xdr:rowOff>
    </xdr:to>
    <xdr:sp>
      <xdr:nvSpPr>
        <xdr:cNvPr id="116" name="TextBox 5"/>
        <xdr:cNvSpPr txBox="1"/>
      </xdr:nvSpPr>
      <xdr:spPr>
        <a:xfrm>
          <a:off x="12370435" y="7174865"/>
          <a:ext cx="407035" cy="274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200">
              <a:solidFill>
                <a:sysClr val="windowText" lastClr="000000"/>
              </a:solidFill>
              <a:latin typeface="Arial" panose="020B0604020202020204" pitchFamily="7" charset="0"/>
              <a:cs typeface="Arial" panose="020B0604020202020204" pitchFamily="7" charset="0"/>
            </a:rPr>
            <a:t>950</a:t>
          </a:r>
          <a:endParaRPr lang="en-US" altLang="de-DE" sz="1200">
            <a:solidFill>
              <a:sysClr val="windowText" lastClr="000000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20</xdr:col>
      <xdr:colOff>197485</xdr:colOff>
      <xdr:row>35</xdr:row>
      <xdr:rowOff>158115</xdr:rowOff>
    </xdr:from>
    <xdr:to>
      <xdr:col>21</xdr:col>
      <xdr:colOff>471805</xdr:colOff>
      <xdr:row>37</xdr:row>
      <xdr:rowOff>50165</xdr:rowOff>
    </xdr:to>
    <xdr:sp>
      <xdr:nvSpPr>
        <xdr:cNvPr id="117" name="TextBox 5"/>
        <xdr:cNvSpPr txBox="1"/>
      </xdr:nvSpPr>
      <xdr:spPr>
        <a:xfrm>
          <a:off x="12713335" y="6825615"/>
          <a:ext cx="874395" cy="273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0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Routine Vet</a:t>
          </a:r>
          <a:endParaRPr lang="en-US" altLang="de-DE" sz="10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20</xdr:col>
      <xdr:colOff>197485</xdr:colOff>
      <xdr:row>37</xdr:row>
      <xdr:rowOff>126365</xdr:rowOff>
    </xdr:from>
    <xdr:to>
      <xdr:col>21</xdr:col>
      <xdr:colOff>84455</xdr:colOff>
      <xdr:row>39</xdr:row>
      <xdr:rowOff>20320</xdr:rowOff>
    </xdr:to>
    <xdr:sp>
      <xdr:nvSpPr>
        <xdr:cNvPr id="118" name="TextBox 5"/>
        <xdr:cNvSpPr txBox="1"/>
      </xdr:nvSpPr>
      <xdr:spPr>
        <a:xfrm>
          <a:off x="12713335" y="7174865"/>
          <a:ext cx="487045" cy="274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0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Food</a:t>
          </a:r>
          <a:endParaRPr lang="en-US" altLang="de-DE" sz="10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23</xdr:col>
      <xdr:colOff>433705</xdr:colOff>
      <xdr:row>35</xdr:row>
      <xdr:rowOff>158115</xdr:rowOff>
    </xdr:from>
    <xdr:to>
      <xdr:col>24</xdr:col>
      <xdr:colOff>256540</xdr:colOff>
      <xdr:row>37</xdr:row>
      <xdr:rowOff>50800</xdr:rowOff>
    </xdr:to>
    <xdr:sp>
      <xdr:nvSpPr>
        <xdr:cNvPr id="119" name="TextBox 5"/>
        <xdr:cNvSpPr txBox="1"/>
      </xdr:nvSpPr>
      <xdr:spPr>
        <a:xfrm>
          <a:off x="14749780" y="6825615"/>
          <a:ext cx="422910" cy="273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200">
              <a:solidFill>
                <a:sysClr val="windowText" lastClr="000000"/>
              </a:solidFill>
              <a:latin typeface="Arial" panose="020B0604020202020204" pitchFamily="7" charset="0"/>
              <a:cs typeface="Arial" panose="020B0604020202020204" pitchFamily="7" charset="0"/>
            </a:rPr>
            <a:t>231</a:t>
          </a:r>
          <a:endParaRPr lang="en-US" altLang="de-DE" sz="1200">
            <a:solidFill>
              <a:sysClr val="windowText" lastClr="000000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23</xdr:col>
      <xdr:colOff>433070</xdr:colOff>
      <xdr:row>37</xdr:row>
      <xdr:rowOff>127635</xdr:rowOff>
    </xdr:from>
    <xdr:to>
      <xdr:col>24</xdr:col>
      <xdr:colOff>240030</xdr:colOff>
      <xdr:row>39</xdr:row>
      <xdr:rowOff>21590</xdr:rowOff>
    </xdr:to>
    <xdr:sp>
      <xdr:nvSpPr>
        <xdr:cNvPr id="120" name="TextBox 5"/>
        <xdr:cNvSpPr txBox="1"/>
      </xdr:nvSpPr>
      <xdr:spPr>
        <a:xfrm>
          <a:off x="14749145" y="7176135"/>
          <a:ext cx="407035" cy="274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200">
              <a:solidFill>
                <a:sysClr val="windowText" lastClr="000000"/>
              </a:solidFill>
              <a:latin typeface="Arial" panose="020B0604020202020204" pitchFamily="7" charset="0"/>
              <a:cs typeface="Arial" panose="020B0604020202020204" pitchFamily="7" charset="0"/>
            </a:rPr>
            <a:t>65</a:t>
          </a:r>
          <a:endParaRPr lang="en-US" altLang="de-DE" sz="1200">
            <a:solidFill>
              <a:sysClr val="windowText" lastClr="000000"/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24</xdr:col>
      <xdr:colOff>175260</xdr:colOff>
      <xdr:row>35</xdr:row>
      <xdr:rowOff>158115</xdr:rowOff>
    </xdr:from>
    <xdr:to>
      <xdr:col>25</xdr:col>
      <xdr:colOff>439420</xdr:colOff>
      <xdr:row>37</xdr:row>
      <xdr:rowOff>49530</xdr:rowOff>
    </xdr:to>
    <xdr:sp>
      <xdr:nvSpPr>
        <xdr:cNvPr id="121" name="TextBox 5"/>
        <xdr:cNvSpPr txBox="1"/>
      </xdr:nvSpPr>
      <xdr:spPr>
        <a:xfrm>
          <a:off x="15091410" y="6825615"/>
          <a:ext cx="864235" cy="2724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0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Food Treats</a:t>
          </a:r>
          <a:endParaRPr lang="en-US" altLang="de-DE" sz="10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24</xdr:col>
      <xdr:colOff>175260</xdr:colOff>
      <xdr:row>37</xdr:row>
      <xdr:rowOff>126365</xdr:rowOff>
    </xdr:from>
    <xdr:to>
      <xdr:col>26</xdr:col>
      <xdr:colOff>30480</xdr:colOff>
      <xdr:row>39</xdr:row>
      <xdr:rowOff>21590</xdr:rowOff>
    </xdr:to>
    <xdr:sp>
      <xdr:nvSpPr>
        <xdr:cNvPr id="139" name="TextBox 5"/>
        <xdr:cNvSpPr txBox="1"/>
      </xdr:nvSpPr>
      <xdr:spPr>
        <a:xfrm>
          <a:off x="15091410" y="7174865"/>
          <a:ext cx="1055370" cy="2762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0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Kennel Boarding</a:t>
          </a:r>
          <a:endParaRPr lang="en-US" altLang="de-DE" sz="10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 editAs="oneCell">
    <xdr:from>
      <xdr:col>2</xdr:col>
      <xdr:colOff>497840</xdr:colOff>
      <xdr:row>7</xdr:row>
      <xdr:rowOff>33655</xdr:rowOff>
    </xdr:from>
    <xdr:to>
      <xdr:col>8</xdr:col>
      <xdr:colOff>307340</xdr:colOff>
      <xdr:row>15</xdr:row>
      <xdr:rowOff>12065</xdr:rowOff>
    </xdr:to>
    <xdr:pic>
      <xdr:nvPicPr>
        <xdr:cNvPr id="4" name="Picture 3" descr="wave pattern - 802 Free Vectors to Download | FreeVectors"/>
        <xdr:cNvPicPr>
          <a:picLocks noChangeAspect="1"/>
        </xdr:cNvPicPr>
      </xdr:nvPicPr>
      <xdr:blipFill>
        <a:blip r:embed="rId18" r:link="rId6"/>
        <a:stretch>
          <a:fillRect/>
        </a:stretch>
      </xdr:blipFill>
      <xdr:spPr>
        <a:xfrm>
          <a:off x="1697990" y="1367155"/>
          <a:ext cx="3924300" cy="1502410"/>
        </a:xfrm>
        <a:prstGeom prst="roundRect">
          <a:avLst/>
        </a:prstGeom>
        <a:noFill/>
        <a:ln>
          <a:noFill/>
        </a:ln>
      </xdr:spPr>
    </xdr:pic>
    <xdr:clientData/>
  </xdr:twoCellAnchor>
  <xdr:twoCellAnchor>
    <xdr:from>
      <xdr:col>3</xdr:col>
      <xdr:colOff>60325</xdr:colOff>
      <xdr:row>7</xdr:row>
      <xdr:rowOff>157480</xdr:rowOff>
    </xdr:from>
    <xdr:to>
      <xdr:col>4</xdr:col>
      <xdr:colOff>735965</xdr:colOff>
      <xdr:row>9</xdr:row>
      <xdr:rowOff>50800</xdr:rowOff>
    </xdr:to>
    <xdr:sp>
      <xdr:nvSpPr>
        <xdr:cNvPr id="130" name="TextBox 5"/>
        <xdr:cNvSpPr txBox="1"/>
      </xdr:nvSpPr>
      <xdr:spPr>
        <a:xfrm>
          <a:off x="1860550" y="1490980"/>
          <a:ext cx="1275715" cy="27432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 b="1">
              <a:solidFill>
                <a:schemeClr val="bg1"/>
              </a:solidFill>
              <a:cs typeface="+mn-lt"/>
            </a:rPr>
            <a:t>Total Net Worth</a:t>
          </a:r>
          <a:endParaRPr lang="en-US" altLang="de-DE" sz="1400" b="1">
            <a:solidFill>
              <a:schemeClr val="bg1"/>
            </a:solidFill>
            <a:cs typeface="+mn-lt"/>
          </a:endParaRPr>
        </a:p>
      </xdr:txBody>
    </xdr:sp>
    <xdr:clientData/>
  </xdr:twoCellAnchor>
  <xdr:twoCellAnchor>
    <xdr:from>
      <xdr:col>18</xdr:col>
      <xdr:colOff>589280</xdr:colOff>
      <xdr:row>17</xdr:row>
      <xdr:rowOff>60960</xdr:rowOff>
    </xdr:from>
    <xdr:to>
      <xdr:col>26</xdr:col>
      <xdr:colOff>539115</xdr:colOff>
      <xdr:row>22</xdr:row>
      <xdr:rowOff>62230</xdr:rowOff>
    </xdr:to>
    <xdr:sp>
      <xdr:nvSpPr>
        <xdr:cNvPr id="61" name="Rounded Rectangle 60"/>
        <xdr:cNvSpPr/>
      </xdr:nvSpPr>
      <xdr:spPr>
        <a:xfrm>
          <a:off x="11904980" y="3299460"/>
          <a:ext cx="4750435" cy="953770"/>
        </a:xfrm>
        <a:prstGeom prst="roundRect">
          <a:avLst>
            <a:gd name="adj" fmla="val 26631"/>
          </a:avLst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sz="1100"/>
            <a:t>11</a:t>
          </a:r>
          <a:endParaRPr lang="en-US" sz="1100"/>
        </a:p>
      </xdr:txBody>
    </xdr:sp>
    <xdr:clientData/>
  </xdr:twoCellAnchor>
  <xdr:twoCellAnchor>
    <xdr:from>
      <xdr:col>19</xdr:col>
      <xdr:colOff>386080</xdr:colOff>
      <xdr:row>20</xdr:row>
      <xdr:rowOff>57785</xdr:rowOff>
    </xdr:from>
    <xdr:to>
      <xdr:col>26</xdr:col>
      <xdr:colOff>75565</xdr:colOff>
      <xdr:row>20</xdr:row>
      <xdr:rowOff>136525</xdr:rowOff>
    </xdr:to>
    <xdr:grpSp>
      <xdr:nvGrpSpPr>
        <xdr:cNvPr id="75" name="Group 74"/>
        <xdr:cNvGrpSpPr/>
      </xdr:nvGrpSpPr>
      <xdr:grpSpPr>
        <a:xfrm>
          <a:off x="12301855" y="3867785"/>
          <a:ext cx="3890010" cy="78740"/>
          <a:chOff x="19378" y="6203"/>
          <a:chExt cx="6134" cy="124"/>
        </a:xfrm>
      </xdr:grpSpPr>
      <xdr:sp>
        <xdr:nvSpPr>
          <xdr:cNvPr id="33" name="Rectangles 32"/>
          <xdr:cNvSpPr/>
        </xdr:nvSpPr>
        <xdr:spPr>
          <a:xfrm>
            <a:off x="19378" y="6203"/>
            <a:ext cx="1990" cy="124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p>
            <a:pPr algn="l"/>
            <a:endParaRPr lang="en-US" sz="1100"/>
          </a:p>
        </xdr:txBody>
      </xdr:sp>
      <xdr:sp>
        <xdr:nvSpPr>
          <xdr:cNvPr id="41" name="Rectangles 40"/>
          <xdr:cNvSpPr/>
        </xdr:nvSpPr>
        <xdr:spPr>
          <a:xfrm>
            <a:off x="21353" y="6203"/>
            <a:ext cx="4159" cy="124"/>
          </a:xfrm>
          <a:prstGeom prst="rect">
            <a:avLst/>
          </a:prstGeom>
          <a:ln>
            <a:noFill/>
          </a:ln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en-US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n-US" sz="1100"/>
          </a:p>
        </xdr:txBody>
      </xdr:sp>
    </xdr:grpSp>
    <xdr:clientData/>
  </xdr:twoCellAnchor>
  <xdr:twoCellAnchor>
    <xdr:from>
      <xdr:col>19</xdr:col>
      <xdr:colOff>293370</xdr:colOff>
      <xdr:row>17</xdr:row>
      <xdr:rowOff>164465</xdr:rowOff>
    </xdr:from>
    <xdr:to>
      <xdr:col>21</xdr:col>
      <xdr:colOff>280670</xdr:colOff>
      <xdr:row>19</xdr:row>
      <xdr:rowOff>26670</xdr:rowOff>
    </xdr:to>
    <xdr:sp>
      <xdr:nvSpPr>
        <xdr:cNvPr id="133" name="TextBox 5"/>
        <xdr:cNvSpPr txBox="1"/>
      </xdr:nvSpPr>
      <xdr:spPr>
        <a:xfrm>
          <a:off x="12209145" y="3402965"/>
          <a:ext cx="1187450" cy="243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 b="1">
              <a:cs typeface="+mn-lt"/>
            </a:rPr>
            <a:t>Income Goal</a:t>
          </a:r>
          <a:endParaRPr lang="en-US" altLang="de-DE" sz="1400" b="1">
            <a:cs typeface="+mn-lt"/>
          </a:endParaRPr>
        </a:p>
      </xdr:txBody>
    </xdr:sp>
    <xdr:clientData/>
  </xdr:twoCellAnchor>
  <xdr:twoCellAnchor>
    <xdr:from>
      <xdr:col>23</xdr:col>
      <xdr:colOff>549275</xdr:colOff>
      <xdr:row>17</xdr:row>
      <xdr:rowOff>156845</xdr:rowOff>
    </xdr:from>
    <xdr:to>
      <xdr:col>26</xdr:col>
      <xdr:colOff>78740</xdr:colOff>
      <xdr:row>19</xdr:row>
      <xdr:rowOff>31115</xdr:rowOff>
    </xdr:to>
    <xdr:sp>
      <xdr:nvSpPr>
        <xdr:cNvPr id="71" name="TextBox 5"/>
        <xdr:cNvSpPr txBox="1"/>
      </xdr:nvSpPr>
      <xdr:spPr>
        <a:xfrm>
          <a:off x="14865350" y="3395345"/>
          <a:ext cx="1329690" cy="2552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400">
              <a:cs typeface="+mn-lt"/>
            </a:rPr>
            <a:t> </a:t>
          </a:r>
          <a:r>
            <a:rPr lang="en-US" altLang="de-DE" sz="1200" b="1">
              <a:latin typeface="Arial" panose="020B0604020202020204" pitchFamily="7" charset="0"/>
              <a:cs typeface="Arial" panose="020B0604020202020204" pitchFamily="7" charset="0"/>
            </a:rPr>
            <a:t>€ 13,264 </a:t>
          </a:r>
          <a:r>
            <a:rPr lang="en-US" altLang="de-DE" sz="1000">
              <a:latin typeface="Arial" panose="020B0604020202020204" pitchFamily="7" charset="0"/>
              <a:cs typeface="Arial" panose="020B0604020202020204" pitchFamily="7" charset="0"/>
            </a:rPr>
            <a:t>/ </a:t>
          </a:r>
          <a:r>
            <a:rPr lang="en-US" altLang="de-DE" sz="10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€ 50,000</a:t>
          </a:r>
          <a:endParaRPr lang="en-US" altLang="de-DE" sz="1400">
            <a:cs typeface="+mn-lt"/>
          </a:endParaRPr>
        </a:p>
        <a:p>
          <a:endParaRPr lang="en-US" altLang="de-DE" sz="1400">
            <a:cs typeface="+mn-lt"/>
          </a:endParaRPr>
        </a:p>
        <a:p>
          <a:endParaRPr lang="en-US" altLang="de-DE" sz="1400">
            <a:cs typeface="+mn-lt"/>
          </a:endParaRPr>
        </a:p>
      </xdr:txBody>
    </xdr:sp>
    <xdr:clientData/>
  </xdr:twoCellAnchor>
  <xdr:twoCellAnchor>
    <xdr:from>
      <xdr:col>19</xdr:col>
      <xdr:colOff>300355</xdr:colOff>
      <xdr:row>18</xdr:row>
      <xdr:rowOff>144780</xdr:rowOff>
    </xdr:from>
    <xdr:to>
      <xdr:col>20</xdr:col>
      <xdr:colOff>372110</xdr:colOff>
      <xdr:row>20</xdr:row>
      <xdr:rowOff>5715</xdr:rowOff>
    </xdr:to>
    <xdr:sp>
      <xdr:nvSpPr>
        <xdr:cNvPr id="72" name="TextBox 5"/>
        <xdr:cNvSpPr txBox="1"/>
      </xdr:nvSpPr>
      <xdr:spPr>
        <a:xfrm>
          <a:off x="12216130" y="3573780"/>
          <a:ext cx="671830" cy="2419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0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Progress</a:t>
          </a:r>
          <a:endParaRPr lang="en-US" altLang="de-DE" sz="10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19</xdr:col>
      <xdr:colOff>294640</xdr:colOff>
      <xdr:row>20</xdr:row>
      <xdr:rowOff>86360</xdr:rowOff>
    </xdr:from>
    <xdr:to>
      <xdr:col>20</xdr:col>
      <xdr:colOff>221615</xdr:colOff>
      <xdr:row>21</xdr:row>
      <xdr:rowOff>137795</xdr:rowOff>
    </xdr:to>
    <xdr:sp>
      <xdr:nvSpPr>
        <xdr:cNvPr id="76" name="TextBox 5"/>
        <xdr:cNvSpPr txBox="1"/>
      </xdr:nvSpPr>
      <xdr:spPr>
        <a:xfrm>
          <a:off x="12210415" y="3896360"/>
          <a:ext cx="527050" cy="2419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0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</a:rPr>
            <a:t>26.5%</a:t>
          </a:r>
          <a:endParaRPr lang="en-US" altLang="de-DE" sz="10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  <a:p>
          <a:endParaRPr lang="en-US" altLang="de-DE" sz="10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25</xdr:col>
      <xdr:colOff>215900</xdr:colOff>
      <xdr:row>20</xdr:row>
      <xdr:rowOff>86360</xdr:rowOff>
    </xdr:from>
    <xdr:to>
      <xdr:col>26</xdr:col>
      <xdr:colOff>84455</xdr:colOff>
      <xdr:row>21</xdr:row>
      <xdr:rowOff>137795</xdr:rowOff>
    </xdr:to>
    <xdr:sp>
      <xdr:nvSpPr>
        <xdr:cNvPr id="77" name="TextBox 5"/>
        <xdr:cNvSpPr txBox="1"/>
      </xdr:nvSpPr>
      <xdr:spPr>
        <a:xfrm>
          <a:off x="15732125" y="3896360"/>
          <a:ext cx="468630" cy="2419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1000">
              <a:solidFill>
                <a:schemeClr val="bg1">
                  <a:lumMod val="65000"/>
                </a:schemeClr>
              </a:solidFill>
              <a:latin typeface="Arial" panose="020B0604020202020204" pitchFamily="7" charset="0"/>
              <a:cs typeface="Arial" panose="020B0604020202020204" pitchFamily="7" charset="0"/>
              <a:sym typeface="+mn-ea"/>
            </a:rPr>
            <a:t>73.5%</a:t>
          </a:r>
          <a:endParaRPr lang="en-US" altLang="de-DE" sz="1000">
            <a:solidFill>
              <a:schemeClr val="bg1">
                <a:lumMod val="65000"/>
              </a:schemeClr>
            </a:solidFill>
            <a:latin typeface="Arial" panose="020B0604020202020204" pitchFamily="7" charset="0"/>
            <a:cs typeface="Arial" panose="020B0604020202020204" pitchFamily="7" charset="0"/>
          </a:endParaRPr>
        </a:p>
      </xdr:txBody>
    </xdr:sp>
    <xdr:clientData/>
  </xdr:twoCellAnchor>
  <xdr:twoCellAnchor>
    <xdr:from>
      <xdr:col>3</xdr:col>
      <xdr:colOff>60325</xdr:colOff>
      <xdr:row>10</xdr:row>
      <xdr:rowOff>46355</xdr:rowOff>
    </xdr:from>
    <xdr:to>
      <xdr:col>6</xdr:col>
      <xdr:colOff>481330</xdr:colOff>
      <xdr:row>13</xdr:row>
      <xdr:rowOff>34290</xdr:rowOff>
    </xdr:to>
    <xdr:sp>
      <xdr:nvSpPr>
        <xdr:cNvPr id="78" name="TextBox 5"/>
        <xdr:cNvSpPr txBox="1"/>
      </xdr:nvSpPr>
      <xdr:spPr>
        <a:xfrm>
          <a:off x="1860550" y="1951355"/>
          <a:ext cx="2478405" cy="5594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>
          <a:defPPr>
            <a:defRPr lang="en-US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de-DE" sz="2200" b="1">
              <a:cs typeface="+mn-lt"/>
            </a:rPr>
            <a:t> </a:t>
          </a:r>
          <a:r>
            <a:rPr lang="en-US" altLang="de-DE" sz="3600">
              <a:solidFill>
                <a:schemeClr val="bg1"/>
              </a:solidFill>
              <a:cs typeface="+mn-lt"/>
            </a:rPr>
            <a:t>€ 11,629.00 </a:t>
          </a:r>
          <a:endParaRPr lang="en-US" altLang="de-DE" sz="2200" b="1">
            <a:cs typeface="+mn-lt"/>
          </a:endParaRPr>
        </a:p>
        <a:p>
          <a:endParaRPr lang="en-US" altLang="de-DE" sz="2200" b="1">
            <a:cs typeface="+mn-lt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25"/>
  <sheetViews>
    <sheetView zoomScale="115" zoomScaleNormal="115" workbookViewId="0">
      <pane ySplit="1" topLeftCell="A2" activePane="bottomLeft" state="frozen"/>
      <selection/>
      <selection pane="bottomLeft" activeCell="J11" sqref="J11"/>
    </sheetView>
  </sheetViews>
  <sheetFormatPr defaultColWidth="9" defaultRowHeight="15"/>
  <cols>
    <col min="2" max="2" width="11.1428571428571" style="29" customWidth="1"/>
    <col min="3" max="8" width="10.7142857142857" customWidth="1"/>
    <col min="9" max="9" width="11.4285714285714" customWidth="1"/>
    <col min="10" max="10" width="11.7904761904762" customWidth="1"/>
    <col min="11" max="11" width="11.8" customWidth="1"/>
    <col min="12" max="12" width="11"/>
    <col min="13" max="13" width="11.5714285714286" customWidth="1"/>
    <col min="14" max="14" width="12.2952380952381" customWidth="1"/>
    <col min="15" max="16" width="9.14285714285714" customWidth="1"/>
  </cols>
  <sheetData>
    <row r="1" customHeight="1" spans="1:14">
      <c r="A1" s="30" t="s">
        <v>0</v>
      </c>
      <c r="B1" s="31" t="s">
        <v>1</v>
      </c>
      <c r="C1" s="4" t="s">
        <v>2</v>
      </c>
      <c r="D1" s="4" t="s">
        <v>3</v>
      </c>
      <c r="E1" s="4" t="s">
        <v>4</v>
      </c>
      <c r="F1" s="4" t="s">
        <v>5</v>
      </c>
      <c r="G1" s="4" t="s">
        <v>6</v>
      </c>
      <c r="H1" s="4" t="s">
        <v>7</v>
      </c>
      <c r="I1" s="4" t="s">
        <v>8</v>
      </c>
      <c r="K1" s="40" t="s">
        <v>9</v>
      </c>
      <c r="L1" s="40" t="s">
        <v>10</v>
      </c>
      <c r="N1" s="40" t="s">
        <v>11</v>
      </c>
    </row>
    <row r="2" customHeight="1" spans="1:14">
      <c r="A2" s="32">
        <v>2022</v>
      </c>
      <c r="B2" s="33" t="s">
        <v>12</v>
      </c>
      <c r="C2" s="18">
        <v>1033</v>
      </c>
      <c r="D2" s="5"/>
      <c r="E2" s="5"/>
      <c r="F2" s="5"/>
      <c r="G2" s="5"/>
      <c r="H2" s="5">
        <v>1562.08</v>
      </c>
      <c r="I2" s="41">
        <f t="shared" ref="I2:I17" si="0">C2-D2-E2-F2-G2-H2</f>
        <v>-529.08</v>
      </c>
      <c r="K2" s="42">
        <f>E25</f>
        <v>2540.64</v>
      </c>
      <c r="L2" s="14" t="s">
        <v>13</v>
      </c>
      <c r="N2" s="43">
        <v>45050</v>
      </c>
    </row>
    <row r="3" customHeight="1" spans="1:14">
      <c r="A3" s="32">
        <v>2022</v>
      </c>
      <c r="B3" s="33" t="s">
        <v>14</v>
      </c>
      <c r="C3" s="18">
        <v>602</v>
      </c>
      <c r="D3" s="5"/>
      <c r="E3" s="5"/>
      <c r="F3" s="5"/>
      <c r="G3" s="5"/>
      <c r="H3" s="5">
        <v>354.26</v>
      </c>
      <c r="I3" s="44">
        <f t="shared" si="0"/>
        <v>247.74</v>
      </c>
      <c r="K3" s="42">
        <f>I25</f>
        <v>-1824.02</v>
      </c>
      <c r="L3" s="14" t="s">
        <v>8</v>
      </c>
      <c r="N3" s="45" t="s">
        <v>15</v>
      </c>
    </row>
    <row r="4" customHeight="1" spans="1:14">
      <c r="A4" s="32">
        <v>2022</v>
      </c>
      <c r="B4" s="33" t="s">
        <v>16</v>
      </c>
      <c r="C4" s="18">
        <v>612</v>
      </c>
      <c r="D4" s="5"/>
      <c r="E4" s="5"/>
      <c r="F4" s="5"/>
      <c r="G4" s="5"/>
      <c r="H4" s="5">
        <v>53.69</v>
      </c>
      <c r="I4" s="44">
        <f t="shared" si="0"/>
        <v>558.31</v>
      </c>
      <c r="N4" s="46">
        <v>0.329861111111111</v>
      </c>
    </row>
    <row r="5" customHeight="1" spans="1:9">
      <c r="A5" s="32">
        <v>2022</v>
      </c>
      <c r="B5" s="33" t="s">
        <v>17</v>
      </c>
      <c r="C5" s="18"/>
      <c r="D5" s="5"/>
      <c r="E5" s="5"/>
      <c r="F5" s="5"/>
      <c r="G5" s="5"/>
      <c r="H5" s="5">
        <v>716.55</v>
      </c>
      <c r="I5" s="41">
        <f t="shared" si="0"/>
        <v>-716.55</v>
      </c>
    </row>
    <row r="6" customHeight="1" spans="1:11">
      <c r="A6" s="32">
        <v>2022</v>
      </c>
      <c r="B6" s="33" t="s">
        <v>18</v>
      </c>
      <c r="C6" s="18">
        <v>600</v>
      </c>
      <c r="D6" s="5"/>
      <c r="E6" s="5">
        <v>201.93</v>
      </c>
      <c r="F6" s="5"/>
      <c r="G6" s="5"/>
      <c r="H6" s="5">
        <v>112.58</v>
      </c>
      <c r="I6" s="44">
        <f t="shared" si="0"/>
        <v>285.49</v>
      </c>
      <c r="K6" s="14"/>
    </row>
    <row r="7" customHeight="1" spans="1:11">
      <c r="A7" s="32">
        <v>2022</v>
      </c>
      <c r="B7" s="33" t="s">
        <v>19</v>
      </c>
      <c r="C7" s="18">
        <v>343</v>
      </c>
      <c r="D7" s="5"/>
      <c r="E7" s="5">
        <v>261.52</v>
      </c>
      <c r="F7" s="5"/>
      <c r="G7" s="5"/>
      <c r="H7" s="5">
        <v>329.78</v>
      </c>
      <c r="I7" s="41">
        <f t="shared" si="0"/>
        <v>-248.3</v>
      </c>
      <c r="K7" s="42"/>
    </row>
    <row r="8" customHeight="1" spans="1:9">
      <c r="A8" s="32">
        <v>2022</v>
      </c>
      <c r="B8" s="33" t="s">
        <v>20</v>
      </c>
      <c r="C8" s="18">
        <v>350</v>
      </c>
      <c r="D8" s="5"/>
      <c r="E8" s="5">
        <v>251.06</v>
      </c>
      <c r="F8" s="5"/>
      <c r="G8" s="5"/>
      <c r="H8" s="5">
        <v>261.82</v>
      </c>
      <c r="I8" s="41">
        <f t="shared" si="0"/>
        <v>-162.88</v>
      </c>
    </row>
    <row r="9" customHeight="1" spans="1:9">
      <c r="A9" s="32">
        <v>2022</v>
      </c>
      <c r="B9" s="33" t="s">
        <v>21</v>
      </c>
      <c r="C9" s="19">
        <v>733</v>
      </c>
      <c r="D9" s="7">
        <v>28.93</v>
      </c>
      <c r="E9" s="7">
        <v>223.73</v>
      </c>
      <c r="F9" s="7">
        <v>57.34</v>
      </c>
      <c r="G9" s="7">
        <v>655.15</v>
      </c>
      <c r="H9" s="7">
        <v>192.16</v>
      </c>
      <c r="I9" s="11">
        <f t="shared" si="0"/>
        <v>-424.31</v>
      </c>
    </row>
    <row r="10" customHeight="1" spans="1:9">
      <c r="A10" s="32">
        <v>2022</v>
      </c>
      <c r="B10" s="33" t="s">
        <v>22</v>
      </c>
      <c r="C10" s="19">
        <v>895</v>
      </c>
      <c r="D10" s="7">
        <v>8.95</v>
      </c>
      <c r="E10" s="7">
        <v>204</v>
      </c>
      <c r="F10" s="7"/>
      <c r="G10" s="7">
        <v>770.37</v>
      </c>
      <c r="H10" s="7">
        <v>119.21</v>
      </c>
      <c r="I10" s="11">
        <f t="shared" si="0"/>
        <v>-207.53</v>
      </c>
    </row>
    <row r="11" customHeight="1" spans="1:10">
      <c r="A11" s="32">
        <v>2022</v>
      </c>
      <c r="B11" s="33" t="s">
        <v>23</v>
      </c>
      <c r="C11" s="19">
        <v>1044</v>
      </c>
      <c r="D11" s="7">
        <v>86.79</v>
      </c>
      <c r="E11" s="7">
        <v>204</v>
      </c>
      <c r="F11" s="7">
        <v>36.52</v>
      </c>
      <c r="G11" s="7">
        <v>70.15</v>
      </c>
      <c r="H11" s="7">
        <v>274.79</v>
      </c>
      <c r="I11" s="21">
        <f t="shared" si="0"/>
        <v>371.75</v>
      </c>
      <c r="J11" s="47">
        <f>C4+C5+C6+C7+C8+C9+C10+C11+C12+C13+C14+C15+C16+C17</f>
        <v>11629</v>
      </c>
    </row>
    <row r="12" customHeight="1" spans="1:9">
      <c r="A12" s="32">
        <v>2022</v>
      </c>
      <c r="B12" s="33" t="s">
        <v>24</v>
      </c>
      <c r="C12" s="19">
        <v>1102</v>
      </c>
      <c r="D12" s="7">
        <v>148.77</v>
      </c>
      <c r="E12" s="7">
        <v>204</v>
      </c>
      <c r="F12" s="7">
        <v>102.21</v>
      </c>
      <c r="G12" s="8"/>
      <c r="H12" s="7">
        <v>217.95</v>
      </c>
      <c r="I12" s="21">
        <f t="shared" si="0"/>
        <v>429.07</v>
      </c>
    </row>
    <row r="13" customHeight="1" spans="1:9">
      <c r="A13" s="32">
        <v>2023</v>
      </c>
      <c r="B13" s="33" t="s">
        <v>25</v>
      </c>
      <c r="C13" s="19">
        <v>994.5</v>
      </c>
      <c r="D13" s="7">
        <v>173.47</v>
      </c>
      <c r="E13" s="7">
        <v>204</v>
      </c>
      <c r="F13" s="8"/>
      <c r="G13" s="7">
        <v>1917</v>
      </c>
      <c r="H13" s="7">
        <v>755.2</v>
      </c>
      <c r="I13" s="11">
        <f t="shared" si="0"/>
        <v>-2055.17</v>
      </c>
    </row>
    <row r="14" customHeight="1" spans="1:9">
      <c r="A14" s="32">
        <v>2023</v>
      </c>
      <c r="B14" s="33" t="s">
        <v>12</v>
      </c>
      <c r="C14" s="19">
        <v>1071</v>
      </c>
      <c r="D14" s="7">
        <v>152.82</v>
      </c>
      <c r="E14" s="7">
        <v>189.4</v>
      </c>
      <c r="F14" s="8"/>
      <c r="G14" s="8"/>
      <c r="H14" s="8"/>
      <c r="I14" s="21">
        <f t="shared" si="0"/>
        <v>728.78</v>
      </c>
    </row>
    <row r="15" customHeight="1" spans="1:9">
      <c r="A15" s="32">
        <v>2023</v>
      </c>
      <c r="B15" s="33" t="s">
        <v>14</v>
      </c>
      <c r="C15" s="20">
        <v>1120</v>
      </c>
      <c r="D15" s="7">
        <v>160.23</v>
      </c>
      <c r="E15" s="7">
        <v>201</v>
      </c>
      <c r="F15" s="8">
        <v>70</v>
      </c>
      <c r="G15" s="8"/>
      <c r="H15" s="7">
        <v>367.93</v>
      </c>
      <c r="I15" s="21">
        <f t="shared" si="0"/>
        <v>320.84</v>
      </c>
    </row>
    <row r="16" customHeight="1" spans="1:9">
      <c r="A16" s="32">
        <v>2023</v>
      </c>
      <c r="B16" s="33" t="s">
        <v>16</v>
      </c>
      <c r="C16" s="20">
        <v>1319</v>
      </c>
      <c r="D16" s="8">
        <v>125.36</v>
      </c>
      <c r="E16" s="7">
        <v>200</v>
      </c>
      <c r="F16" s="8">
        <v>70</v>
      </c>
      <c r="G16" s="8">
        <v>1910</v>
      </c>
      <c r="H16" s="8">
        <v>660.16</v>
      </c>
      <c r="I16" s="48">
        <f t="shared" si="0"/>
        <v>-1646.52</v>
      </c>
    </row>
    <row r="17" customHeight="1" spans="1:9">
      <c r="A17" s="32">
        <v>2023</v>
      </c>
      <c r="B17" s="33" t="s">
        <v>17</v>
      </c>
      <c r="C17" s="20">
        <v>1445.5</v>
      </c>
      <c r="D17" s="8">
        <v>25.16</v>
      </c>
      <c r="E17" s="7">
        <v>196</v>
      </c>
      <c r="F17" s="8"/>
      <c r="G17" s="8"/>
      <c r="H17" s="8"/>
      <c r="I17" s="49">
        <f t="shared" si="0"/>
        <v>1224.34</v>
      </c>
    </row>
    <row r="18" customHeight="1" spans="1:9">
      <c r="A18" s="32">
        <v>2023</v>
      </c>
      <c r="B18" s="33" t="s">
        <v>18</v>
      </c>
      <c r="C18" s="34"/>
      <c r="D18" s="35"/>
      <c r="E18" s="35"/>
      <c r="F18" s="34"/>
      <c r="G18" s="34"/>
      <c r="H18" s="34"/>
      <c r="I18" s="50"/>
    </row>
    <row r="19" customHeight="1" spans="1:9">
      <c r="A19" s="32">
        <v>2023</v>
      </c>
      <c r="B19" s="33" t="s">
        <v>19</v>
      </c>
      <c r="C19" s="34"/>
      <c r="D19" s="35"/>
      <c r="E19" s="35"/>
      <c r="F19" s="34"/>
      <c r="G19" s="34"/>
      <c r="H19" s="34"/>
      <c r="I19" s="50"/>
    </row>
    <row r="20" customHeight="1" spans="1:9">
      <c r="A20" s="32">
        <v>2023</v>
      </c>
      <c r="B20" s="33" t="s">
        <v>20</v>
      </c>
      <c r="C20" s="14"/>
      <c r="D20" s="14"/>
      <c r="E20" s="14"/>
      <c r="F20" s="14"/>
      <c r="G20" s="14"/>
      <c r="H20" s="14"/>
      <c r="I20" s="51"/>
    </row>
    <row r="21" customHeight="1" spans="1:9">
      <c r="A21" s="32">
        <v>2023</v>
      </c>
      <c r="B21" s="33" t="s">
        <v>21</v>
      </c>
      <c r="C21" s="36"/>
      <c r="D21" s="36"/>
      <c r="E21" s="36"/>
      <c r="F21" s="36"/>
      <c r="G21" s="36"/>
      <c r="H21" s="36"/>
      <c r="I21" s="52"/>
    </row>
    <row r="22" customHeight="1" spans="1:9">
      <c r="A22" s="32">
        <v>2023</v>
      </c>
      <c r="B22" s="33" t="s">
        <v>22</v>
      </c>
      <c r="C22" s="37"/>
      <c r="D22" s="36"/>
      <c r="E22" s="36"/>
      <c r="F22" s="36"/>
      <c r="G22" s="36"/>
      <c r="H22" s="36"/>
      <c r="I22" s="52"/>
    </row>
    <row r="23" customHeight="1" spans="1:9">
      <c r="A23" s="32">
        <v>2023</v>
      </c>
      <c r="B23" s="33" t="s">
        <v>23</v>
      </c>
      <c r="C23" s="37"/>
      <c r="D23" s="36"/>
      <c r="E23" s="36"/>
      <c r="F23" s="36"/>
      <c r="G23" s="36"/>
      <c r="H23" s="36"/>
      <c r="I23" s="52"/>
    </row>
    <row r="24" spans="1:9">
      <c r="A24" s="32">
        <v>2023</v>
      </c>
      <c r="B24" s="33" t="s">
        <v>24</v>
      </c>
      <c r="C24" s="14"/>
      <c r="D24" s="14"/>
      <c r="E24" s="14"/>
      <c r="F24" s="14"/>
      <c r="G24" s="14"/>
      <c r="H24" s="14"/>
      <c r="I24" s="51"/>
    </row>
    <row r="25" spans="1:9">
      <c r="A25" s="38" t="s">
        <v>26</v>
      </c>
      <c r="B25" s="39"/>
      <c r="C25" s="21">
        <f t="shared" ref="C25:I25" si="1">SUM(C2:C24)</f>
        <v>13264</v>
      </c>
      <c r="D25" s="9">
        <f t="shared" si="1"/>
        <v>910.48</v>
      </c>
      <c r="E25" s="9">
        <f t="shared" si="1"/>
        <v>2540.64</v>
      </c>
      <c r="F25" s="9">
        <f t="shared" si="1"/>
        <v>336.07</v>
      </c>
      <c r="G25" s="10">
        <f t="shared" si="1"/>
        <v>5322.67</v>
      </c>
      <c r="H25" s="10">
        <f t="shared" si="1"/>
        <v>5978.16</v>
      </c>
      <c r="I25" s="53">
        <f>C25-D25-E25-F25-G25-H25</f>
        <v>-1824.02</v>
      </c>
    </row>
  </sheetData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5"/>
  <sheetViews>
    <sheetView workbookViewId="0">
      <selection activeCell="C23" sqref="C23"/>
    </sheetView>
  </sheetViews>
  <sheetFormatPr defaultColWidth="9.14285714285714" defaultRowHeight="15" outlineLevelRow="4" outlineLevelCol="1"/>
  <cols>
    <col min="1" max="1" width="16.5714285714286" customWidth="1"/>
    <col min="2" max="2" width="14.5714285714286" customWidth="1"/>
  </cols>
  <sheetData>
    <row r="1" ht="15.75" spans="1:2">
      <c r="A1" s="26" t="s">
        <v>27</v>
      </c>
      <c r="B1" s="14"/>
    </row>
    <row r="2" spans="1:2">
      <c r="A2" s="14"/>
      <c r="B2" s="14"/>
    </row>
    <row r="3" spans="1:2">
      <c r="A3" s="14" t="s">
        <v>28</v>
      </c>
      <c r="B3" s="27">
        <f>Data!C25</f>
        <v>13264</v>
      </c>
    </row>
    <row r="4" spans="1:2">
      <c r="A4" s="14" t="s">
        <v>29</v>
      </c>
      <c r="B4" s="28">
        <v>312</v>
      </c>
    </row>
    <row r="5" spans="1:2">
      <c r="A5" s="14" t="s">
        <v>30</v>
      </c>
      <c r="B5" s="28">
        <v>2030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26"/>
  <sheetViews>
    <sheetView workbookViewId="0">
      <selection activeCell="F25" sqref="F25"/>
    </sheetView>
  </sheetViews>
  <sheetFormatPr defaultColWidth="9.14285714285714" defaultRowHeight="15"/>
  <cols>
    <col min="1" max="1" width="12.4285714285714" customWidth="1"/>
    <col min="2" max="2" width="12.2857142857143" customWidth="1"/>
    <col min="3" max="3" width="18.2857142857143" customWidth="1"/>
    <col min="4" max="4" width="14.2857142857143" customWidth="1"/>
    <col min="5" max="5" width="10.2857142857143" customWidth="1"/>
    <col min="6" max="6" width="15.4285714285714" customWidth="1"/>
    <col min="17" max="17" width="10" customWidth="1"/>
    <col min="18" max="18" width="13.4285714285714" customWidth="1"/>
  </cols>
  <sheetData>
    <row r="1" customHeight="1" spans="1:18">
      <c r="A1" s="4" t="s">
        <v>3</v>
      </c>
      <c r="B1" s="4" t="s">
        <v>4</v>
      </c>
      <c r="C1" s="4" t="s">
        <v>5</v>
      </c>
      <c r="D1" s="4" t="s">
        <v>6</v>
      </c>
      <c r="E1" s="4" t="s">
        <v>7</v>
      </c>
      <c r="F1" s="4" t="s">
        <v>31</v>
      </c>
      <c r="R1" s="4" t="s">
        <v>2</v>
      </c>
    </row>
    <row r="2" spans="1:18">
      <c r="A2" s="5"/>
      <c r="B2" s="5"/>
      <c r="C2" s="5"/>
      <c r="D2" s="5"/>
      <c r="E2" s="5">
        <v>1562.08</v>
      </c>
      <c r="F2" s="6">
        <f t="shared" ref="F2:F17" si="0">A2+B2+C2+D2+E2</f>
        <v>1562.08</v>
      </c>
      <c r="R2" s="18">
        <v>1033</v>
      </c>
    </row>
    <row r="3" spans="1:18">
      <c r="A3" s="5"/>
      <c r="B3" s="5"/>
      <c r="C3" s="5"/>
      <c r="D3" s="5"/>
      <c r="E3" s="5">
        <v>354.26</v>
      </c>
      <c r="F3" s="6">
        <f t="shared" si="0"/>
        <v>354.26</v>
      </c>
      <c r="R3" s="18">
        <v>602</v>
      </c>
    </row>
    <row r="4" spans="1:18">
      <c r="A4" s="5"/>
      <c r="B4" s="5"/>
      <c r="C4" s="5"/>
      <c r="D4" s="5"/>
      <c r="E4" s="5">
        <v>53.69</v>
      </c>
      <c r="F4" s="6">
        <f t="shared" si="0"/>
        <v>53.69</v>
      </c>
      <c r="R4" s="18">
        <v>612</v>
      </c>
    </row>
    <row r="5" spans="1:18">
      <c r="A5" s="5"/>
      <c r="B5" s="5"/>
      <c r="C5" s="5"/>
      <c r="D5" s="5"/>
      <c r="E5" s="5">
        <v>716.55</v>
      </c>
      <c r="F5" s="6">
        <f t="shared" si="0"/>
        <v>716.55</v>
      </c>
      <c r="R5" s="18"/>
    </row>
    <row r="6" spans="1:18">
      <c r="A6" s="5"/>
      <c r="B6" s="5">
        <v>201.93</v>
      </c>
      <c r="C6" s="5"/>
      <c r="D6" s="5"/>
      <c r="E6" s="5">
        <v>112.58</v>
      </c>
      <c r="F6" s="6">
        <f t="shared" si="0"/>
        <v>314.51</v>
      </c>
      <c r="R6" s="18">
        <v>600</v>
      </c>
    </row>
    <row r="7" spans="1:18">
      <c r="A7" s="5"/>
      <c r="B7" s="5">
        <v>261.52</v>
      </c>
      <c r="C7" s="5"/>
      <c r="D7" s="5"/>
      <c r="E7" s="5">
        <v>329.78</v>
      </c>
      <c r="F7" s="6">
        <f t="shared" si="0"/>
        <v>591.3</v>
      </c>
      <c r="R7" s="18">
        <v>343</v>
      </c>
    </row>
    <row r="8" spans="1:18">
      <c r="A8" s="5"/>
      <c r="B8" s="5">
        <v>251.06</v>
      </c>
      <c r="C8" s="5"/>
      <c r="D8" s="5"/>
      <c r="E8" s="5">
        <v>261.82</v>
      </c>
      <c r="F8" s="6">
        <f t="shared" si="0"/>
        <v>512.88</v>
      </c>
      <c r="R8" s="18">
        <v>350</v>
      </c>
    </row>
    <row r="9" spans="1:18">
      <c r="A9" s="7">
        <v>28.93</v>
      </c>
      <c r="B9" s="7">
        <v>223.73</v>
      </c>
      <c r="C9" s="7">
        <v>57.34</v>
      </c>
      <c r="D9" s="7">
        <v>655.15</v>
      </c>
      <c r="E9" s="7">
        <v>192.16</v>
      </c>
      <c r="F9" s="6">
        <f t="shared" si="0"/>
        <v>1157.31</v>
      </c>
      <c r="R9" s="19">
        <v>733</v>
      </c>
    </row>
    <row r="10" spans="1:18">
      <c r="A10" s="7">
        <v>8.95</v>
      </c>
      <c r="B10" s="7">
        <v>204</v>
      </c>
      <c r="C10" s="7"/>
      <c r="D10" s="7">
        <v>770.37</v>
      </c>
      <c r="E10" s="7">
        <v>119.21</v>
      </c>
      <c r="F10" s="6">
        <f t="shared" si="0"/>
        <v>1102.53</v>
      </c>
      <c r="R10" s="19">
        <v>895</v>
      </c>
    </row>
    <row r="11" spans="1:18">
      <c r="A11" s="7">
        <v>86.79</v>
      </c>
      <c r="B11" s="7">
        <v>204</v>
      </c>
      <c r="C11" s="7">
        <v>36.52</v>
      </c>
      <c r="D11" s="7">
        <v>70.15</v>
      </c>
      <c r="E11" s="7">
        <v>274.79</v>
      </c>
      <c r="F11" s="6">
        <f t="shared" si="0"/>
        <v>672.25</v>
      </c>
      <c r="R11" s="19">
        <v>1044</v>
      </c>
    </row>
    <row r="12" spans="1:18">
      <c r="A12" s="7">
        <v>148.77</v>
      </c>
      <c r="B12" s="7">
        <v>204</v>
      </c>
      <c r="C12" s="7">
        <v>102.21</v>
      </c>
      <c r="D12" s="8"/>
      <c r="E12" s="7">
        <v>217.95</v>
      </c>
      <c r="F12" s="6">
        <f t="shared" si="0"/>
        <v>672.93</v>
      </c>
      <c r="R12" s="19">
        <v>1102</v>
      </c>
    </row>
    <row r="13" spans="1:18">
      <c r="A13" s="7">
        <v>173.47</v>
      </c>
      <c r="B13" s="7">
        <v>204</v>
      </c>
      <c r="C13" s="8"/>
      <c r="D13" s="7">
        <v>1917</v>
      </c>
      <c r="E13" s="7">
        <v>755.2</v>
      </c>
      <c r="F13" s="6">
        <f t="shared" si="0"/>
        <v>3049.67</v>
      </c>
      <c r="R13" s="19">
        <v>994.5</v>
      </c>
    </row>
    <row r="14" spans="1:18">
      <c r="A14" s="7">
        <v>152.82</v>
      </c>
      <c r="B14" s="7">
        <v>189.4</v>
      </c>
      <c r="C14" s="8"/>
      <c r="D14" s="8"/>
      <c r="E14" s="8"/>
      <c r="F14" s="6">
        <f t="shared" si="0"/>
        <v>342.22</v>
      </c>
      <c r="R14" s="19">
        <v>1071</v>
      </c>
    </row>
    <row r="15" spans="1:18">
      <c r="A15" s="7">
        <v>160.23</v>
      </c>
      <c r="B15" s="7">
        <v>201</v>
      </c>
      <c r="C15" s="8">
        <v>70</v>
      </c>
      <c r="D15" s="8"/>
      <c r="E15" s="7">
        <v>367.93</v>
      </c>
      <c r="F15" s="6">
        <f t="shared" si="0"/>
        <v>799.16</v>
      </c>
      <c r="R15" s="20">
        <v>1120</v>
      </c>
    </row>
    <row r="16" spans="1:18">
      <c r="A16" s="8">
        <v>125.36</v>
      </c>
      <c r="B16" s="7">
        <v>200</v>
      </c>
      <c r="C16" s="8">
        <v>70</v>
      </c>
      <c r="D16" s="8">
        <v>1910</v>
      </c>
      <c r="E16" s="8">
        <v>660.16</v>
      </c>
      <c r="F16" s="6">
        <f t="shared" si="0"/>
        <v>2965.52</v>
      </c>
      <c r="R16" s="20">
        <v>1319</v>
      </c>
    </row>
    <row r="17" spans="1:18">
      <c r="A17" s="8">
        <v>25.16</v>
      </c>
      <c r="B17" s="7">
        <v>196</v>
      </c>
      <c r="C17" s="8"/>
      <c r="D17" s="8"/>
      <c r="E17" s="8"/>
      <c r="F17" s="6">
        <f t="shared" si="0"/>
        <v>221.16</v>
      </c>
      <c r="R17" s="20">
        <v>1445.5</v>
      </c>
    </row>
    <row r="18" spans="1:18">
      <c r="A18" s="9">
        <f t="shared" ref="A18:F18" si="1">SUM(A2:A17)</f>
        <v>910.48</v>
      </c>
      <c r="B18" s="9">
        <f t="shared" si="1"/>
        <v>2540.64</v>
      </c>
      <c r="C18" s="9">
        <f t="shared" si="1"/>
        <v>336.07</v>
      </c>
      <c r="D18" s="10">
        <f t="shared" si="1"/>
        <v>5322.67</v>
      </c>
      <c r="E18" s="10">
        <f t="shared" si="1"/>
        <v>5978.16</v>
      </c>
      <c r="F18" s="11">
        <f t="shared" si="1"/>
        <v>15088.02</v>
      </c>
      <c r="R18" s="21">
        <f ca="1">SUM(R2:R24)</f>
        <v>13264</v>
      </c>
    </row>
    <row r="19" spans="18:18">
      <c r="R19" s="22"/>
    </row>
    <row r="20" spans="18:18">
      <c r="R20" s="23"/>
    </row>
    <row r="21" spans="18:18">
      <c r="R21" s="24"/>
    </row>
    <row r="22" spans="18:18">
      <c r="R22" s="25"/>
    </row>
    <row r="23" spans="18:18">
      <c r="R23" s="25"/>
    </row>
    <row r="24" spans="2:18">
      <c r="B24" s="12" t="s">
        <v>32</v>
      </c>
      <c r="C24" s="13">
        <f ca="1">SUM(C8:C30)</f>
        <v>13264</v>
      </c>
      <c r="D24" s="14">
        <v>13264</v>
      </c>
      <c r="E24" s="15"/>
      <c r="R24" s="23"/>
    </row>
    <row r="25" spans="2:4">
      <c r="B25" s="12" t="s">
        <v>33</v>
      </c>
      <c r="C25" s="5">
        <v>50000</v>
      </c>
      <c r="D25" s="14">
        <v>50000</v>
      </c>
    </row>
    <row r="26" spans="2:4">
      <c r="B26" s="12" t="s">
        <v>34</v>
      </c>
      <c r="C26" s="16">
        <f>D24/D25</f>
        <v>0.26528</v>
      </c>
      <c r="D26" s="17">
        <v>1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E37:AL71"/>
  <sheetViews>
    <sheetView showGridLines="0" tabSelected="1" zoomScale="70" zoomScaleNormal="70" topLeftCell="A2" workbookViewId="0">
      <selection activeCell="AM19" sqref="AM19"/>
    </sheetView>
  </sheetViews>
  <sheetFormatPr defaultColWidth="9" defaultRowHeight="15"/>
  <cols>
    <col min="5" max="5" width="12.8571428571429"/>
    <col min="8" max="8" width="12.8571428571429"/>
  </cols>
  <sheetData>
    <row r="37" spans="38:38">
      <c r="AL37" s="1"/>
    </row>
    <row r="67" spans="8:8">
      <c r="H67" s="2"/>
    </row>
    <row r="68" spans="8:8">
      <c r="H68" s="2"/>
    </row>
    <row r="69" spans="8:8">
      <c r="H69" s="2"/>
    </row>
    <row r="71" spans="5:5">
      <c r="E71" s="3"/>
    </row>
  </sheetData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Data</vt:lpstr>
      <vt:lpstr>Income source</vt:lpstr>
      <vt:lpstr>Spendings $ Income</vt:lpstr>
      <vt:lpstr>Dashboard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Niyara</dc:creator>
  <cp:lastModifiedBy>Niyara</cp:lastModifiedBy>
  <dcterms:created xsi:type="dcterms:W3CDTF">2023-04-30T18:53:00Z</dcterms:created>
  <dcterms:modified xsi:type="dcterms:W3CDTF">2023-05-28T14:53:31Z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7A20242D2E7744BD83273624691DA31D</vt:lpwstr>
  </property>
  <property fmtid="{D5CDD505-2E9C-101B-9397-08002B2CF9AE}" pid="3" name="KSOProductBuildVer">
    <vt:lpwstr>1033-11.2.0.11417</vt:lpwstr>
  </property>
</Properties>
</file>